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<sst xmlns="http://schemas.openxmlformats.org/spreadsheetml/2006/main" count="605" uniqueCount="70">
  <si>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</si>
  <si>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</si>
  <si>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</si>
  <si>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</si>
  <si>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</si>
  <si>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</si>
  <si>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</si>
  <si>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</si>
  <si>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</si>
  <si>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</si>
  <si>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</si>
  <si>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</si>
  <si>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</si>
  <si>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</si>
  <si>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</si>
  <si>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</si>
  <si>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F1567AX</t>
  </si>
  <si>
    <t>NS</t>
  </si>
  <si>
    <t>DEFACTO PERAKENDE TİC.A.Ş. DEPO Organize San. Bölgesi 6.Depo Kazım Karabekir Mah. Cumhuriyet Cad. Tekirdağ/Çerkezköy Tel:0090 282 758 11 34-35</t>
  </si>
  <si>
    <t>28.04.2025</t>
  </si>
  <si>
    <t>BK27 - BLACK</t>
  </si>
  <si>
    <t>F1567AXAA</t>
  </si>
  <si>
    <t>TURKEY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</si>
  <si>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</si>
  <si>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</si>
  <si>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</si>
  <si>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</si>
  <si>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</si>
  <si>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</si>
  <si>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</si>
  <si>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</si>
  <si>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</si>
  <si>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</si>
  <si>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</si>
  <si>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</si>
  <si>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</si>
  <si>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</si>
  <si>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F1567AXYDAKZK</t>
  </si>
  <si>
    <t>TOPTAN-5</t>
  </si>
  <si>
    <t>F1567AXYDATOP5</t>
  </si>
  <si>
    <t>TOPTAN-7</t>
  </si>
  <si>
    <t>F1567AXYDATOP7</t>
  </si>
  <si>
    <t>İSTANBUL DEPO</t>
  </si>
  <si>
    <t>F1567AXAAECOM</t>
  </si>
  <si>
    <t>ECOM</t>
  </si>
  <si>
    <t>Beden Bazlı Toplam Sipariş</t>
  </si>
  <si>
    <t>Style Code</t>
  </si>
  <si>
    <t>ColorCode-Name</t>
  </si>
  <si>
    <t>背面</t>
  </si>
  <si>
    <t>求和项:STD</t>
  </si>
  <si>
    <t>涉及PO</t>
  </si>
  <si>
    <t>无价格</t>
  </si>
  <si>
    <t>有价格</t>
  </si>
  <si>
    <t>1576195/1576197/1576198/1576199/1576200/1576201/1576202/1576203/1576204/1576205/1576206/1576207/1576208/1576209/1576211/1576212/1576213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</si>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</sst>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6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4636363636364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5">
      <c r="A3" s="5" t="s">
        <v>16</v>
      </c>
      <c r="B3" s="5" t="s">
        <v>17</v>
      </c>
      <c r="C3" s="5">
        <v>1576195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1</v>
      </c>
      <c r="I3" s="5">
        <v>3</v>
      </c>
      <c r="J3" s="5">
        <v>3</v>
      </c>
      <c r="K3" s="5" t="s">
        <v>22</v>
      </c>
      <c r="L3" s="5">
        <v>200</v>
      </c>
      <c r="M3" s="5">
        <v>600</v>
      </c>
      <c r="N3" s="5">
        <v>0</v>
      </c>
      <c r="O3" s="5">
        <v>0</v>
      </c>
    </row>
    <row r="4" spans="1:15">
      <c r="A4" s="5" t="s">
        <v>16</v>
      </c>
      <c r="B4" s="5" t="s">
        <v>17</v>
      </c>
      <c r="C4" s="5">
        <v>1576197</v>
      </c>
      <c r="D4" s="5" t="s">
        <v>23</v>
      </c>
      <c r="E4" s="6" t="s">
        <v>19</v>
      </c>
      <c r="F4" s="6" t="s">
        <v>20</v>
      </c>
      <c r="G4" s="5" t="s">
        <v>21</v>
      </c>
      <c r="H4" s="5">
        <v>1</v>
      </c>
      <c r="I4" s="5">
        <v>3</v>
      </c>
      <c r="J4" s="5">
        <v>3</v>
      </c>
      <c r="K4" s="5" t="s">
        <v>23</v>
      </c>
      <c r="L4" s="5">
        <v>15</v>
      </c>
      <c r="M4" s="5">
        <v>45</v>
      </c>
      <c r="N4" s="5">
        <v>0</v>
      </c>
      <c r="O4" s="5">
        <v>0</v>
      </c>
    </row>
    <row r="5" spans="1:15">
      <c r="A5" s="5" t="s">
        <v>16</v>
      </c>
      <c r="B5" s="5" t="s">
        <v>17</v>
      </c>
      <c r="C5" s="5">
        <v>1576198</v>
      </c>
      <c r="D5" s="5" t="s">
        <v>24</v>
      </c>
      <c r="E5" s="6" t="s">
        <v>19</v>
      </c>
      <c r="F5" s="6" t="s">
        <v>20</v>
      </c>
      <c r="G5" s="5" t="s">
        <v>21</v>
      </c>
      <c r="H5" s="5">
        <v>1</v>
      </c>
      <c r="I5" s="5">
        <v>3</v>
      </c>
      <c r="J5" s="5">
        <v>3</v>
      </c>
      <c r="K5" s="5" t="s">
        <v>24</v>
      </c>
      <c r="L5" s="5">
        <v>25</v>
      </c>
      <c r="M5" s="5">
        <v>75</v>
      </c>
      <c r="N5" s="5">
        <v>0</v>
      </c>
      <c r="O5" s="5">
        <v>0</v>
      </c>
    </row>
    <row r="6" spans="1:15">
      <c r="A6" s="5" t="s">
        <v>16</v>
      </c>
      <c r="B6" s="5" t="s">
        <v>17</v>
      </c>
      <c r="C6" s="5">
        <v>1576199</v>
      </c>
      <c r="D6" s="5" t="s">
        <v>25</v>
      </c>
      <c r="E6" s="6" t="s">
        <v>19</v>
      </c>
      <c r="F6" s="6" t="s">
        <v>20</v>
      </c>
      <c r="G6" s="5" t="s">
        <v>21</v>
      </c>
      <c r="H6" s="5">
        <v>1</v>
      </c>
      <c r="I6" s="5">
        <v>3</v>
      </c>
      <c r="J6" s="5">
        <v>3</v>
      </c>
      <c r="K6" s="5" t="s">
        <v>25</v>
      </c>
      <c r="L6" s="5">
        <v>5</v>
      </c>
      <c r="M6" s="5">
        <v>15</v>
      </c>
      <c r="N6" s="5">
        <v>0</v>
      </c>
      <c r="O6" s="5">
        <v>0</v>
      </c>
    </row>
    <row r="7" spans="1:15">
      <c r="A7" s="5" t="s">
        <v>16</v>
      </c>
      <c r="B7" s="5" t="s">
        <v>17</v>
      </c>
      <c r="C7" s="5">
        <v>1576200</v>
      </c>
      <c r="D7" s="5" t="s">
        <v>26</v>
      </c>
      <c r="E7" s="6" t="s">
        <v>19</v>
      </c>
      <c r="F7" s="6" t="s">
        <v>20</v>
      </c>
      <c r="G7" s="5" t="s">
        <v>21</v>
      </c>
      <c r="H7" s="5">
        <v>1</v>
      </c>
      <c r="I7" s="5">
        <v>3</v>
      </c>
      <c r="J7" s="5">
        <v>3</v>
      </c>
      <c r="K7" s="5" t="s">
        <v>26</v>
      </c>
      <c r="L7" s="5">
        <v>8</v>
      </c>
      <c r="M7" s="5">
        <v>24</v>
      </c>
      <c r="N7" s="5">
        <v>0</v>
      </c>
      <c r="O7" s="5">
        <v>0</v>
      </c>
    </row>
    <row r="8" spans="1:15">
      <c r="A8" s="5" t="s">
        <v>16</v>
      </c>
      <c r="B8" s="5" t="s">
        <v>17</v>
      </c>
      <c r="C8" s="5">
        <v>1576201</v>
      </c>
      <c r="D8" s="5" t="s">
        <v>27</v>
      </c>
      <c r="E8" s="6" t="s">
        <v>19</v>
      </c>
      <c r="F8" s="6" t="s">
        <v>20</v>
      </c>
      <c r="G8" s="5" t="s">
        <v>21</v>
      </c>
      <c r="H8" s="5">
        <v>1</v>
      </c>
      <c r="I8" s="5">
        <v>3</v>
      </c>
      <c r="J8" s="5">
        <v>3</v>
      </c>
      <c r="K8" s="5" t="s">
        <v>27</v>
      </c>
      <c r="L8" s="5">
        <v>12</v>
      </c>
      <c r="M8" s="5">
        <v>36</v>
      </c>
      <c r="N8" s="5">
        <v>0</v>
      </c>
      <c r="O8" s="5">
        <v>0</v>
      </c>
    </row>
    <row r="9" spans="1:15">
      <c r="A9" s="5" t="s">
        <v>16</v>
      </c>
      <c r="B9" s="5" t="s">
        <v>17</v>
      </c>
      <c r="C9" s="5">
        <v>1576202</v>
      </c>
      <c r="D9" s="5" t="s">
        <v>28</v>
      </c>
      <c r="E9" s="6" t="s">
        <v>19</v>
      </c>
      <c r="F9" s="6" t="s">
        <v>20</v>
      </c>
      <c r="G9" s="5" t="s">
        <v>21</v>
      </c>
      <c r="H9" s="5">
        <v>1</v>
      </c>
      <c r="I9" s="5">
        <v>3</v>
      </c>
      <c r="J9" s="5">
        <v>3</v>
      </c>
      <c r="K9" s="5" t="s">
        <v>28</v>
      </c>
      <c r="L9" s="5">
        <v>18</v>
      </c>
      <c r="M9" s="5">
        <v>54</v>
      </c>
      <c r="N9" s="5">
        <v>0</v>
      </c>
      <c r="O9" s="5">
        <v>0</v>
      </c>
    </row>
    <row r="10" spans="1:15">
      <c r="A10" s="5" t="s">
        <v>16</v>
      </c>
      <c r="B10" s="5" t="s">
        <v>17</v>
      </c>
      <c r="C10" s="5">
        <v>1576203</v>
      </c>
      <c r="D10" s="5" t="s">
        <v>29</v>
      </c>
      <c r="E10" s="6" t="s">
        <v>19</v>
      </c>
      <c r="F10" s="6" t="s">
        <v>20</v>
      </c>
      <c r="G10" s="5" t="s">
        <v>21</v>
      </c>
      <c r="H10" s="5">
        <v>1</v>
      </c>
      <c r="I10" s="5">
        <v>3</v>
      </c>
      <c r="J10" s="5">
        <v>3</v>
      </c>
      <c r="K10" s="5" t="s">
        <v>29</v>
      </c>
      <c r="L10" s="5">
        <v>7</v>
      </c>
      <c r="M10" s="5">
        <v>21</v>
      </c>
      <c r="N10" s="5">
        <v>0</v>
      </c>
      <c r="O10" s="5">
        <v>0</v>
      </c>
    </row>
    <row r="11" spans="1:15">
      <c r="A11" s="5" t="s">
        <v>16</v>
      </c>
      <c r="B11" s="5" t="s">
        <v>17</v>
      </c>
      <c r="C11" s="5">
        <v>1576204</v>
      </c>
      <c r="D11" s="5" t="s">
        <v>30</v>
      </c>
      <c r="E11" s="6" t="s">
        <v>19</v>
      </c>
      <c r="F11" s="6" t="s">
        <v>20</v>
      </c>
      <c r="G11" s="5" t="s">
        <v>21</v>
      </c>
      <c r="H11" s="5">
        <v>1</v>
      </c>
      <c r="I11" s="5">
        <v>3</v>
      </c>
      <c r="J11" s="5">
        <v>3</v>
      </c>
      <c r="K11" s="5" t="s">
        <v>30</v>
      </c>
      <c r="L11" s="5">
        <v>4</v>
      </c>
      <c r="M11" s="5">
        <v>12</v>
      </c>
      <c r="N11" s="5">
        <v>0</v>
      </c>
      <c r="O11" s="5">
        <v>0</v>
      </c>
    </row>
    <row r="12" spans="1:15">
      <c r="A12" s="5" t="s">
        <v>16</v>
      </c>
      <c r="B12" s="5" t="s">
        <v>17</v>
      </c>
      <c r="C12" s="5">
        <v>1576205</v>
      </c>
      <c r="D12" s="5" t="s">
        <v>31</v>
      </c>
      <c r="E12" s="6" t="s">
        <v>19</v>
      </c>
      <c r="F12" s="6" t="s">
        <v>20</v>
      </c>
      <c r="G12" s="5" t="s">
        <v>21</v>
      </c>
      <c r="H12" s="5">
        <v>1</v>
      </c>
      <c r="I12" s="5">
        <v>3</v>
      </c>
      <c r="J12" s="5">
        <v>3</v>
      </c>
      <c r="K12" s="5" t="s">
        <v>31</v>
      </c>
      <c r="L12" s="5">
        <v>10</v>
      </c>
      <c r="M12" s="5">
        <v>30</v>
      </c>
      <c r="N12" s="5">
        <v>0</v>
      </c>
      <c r="O12" s="5">
        <v>0</v>
      </c>
    </row>
    <row r="13" spans="1:15">
      <c r="A13" s="5" t="s">
        <v>16</v>
      </c>
      <c r="B13" s="5" t="s">
        <v>17</v>
      </c>
      <c r="C13" s="5">
        <v>1576206</v>
      </c>
      <c r="D13" s="5" t="s">
        <v>32</v>
      </c>
      <c r="E13" s="6" t="s">
        <v>19</v>
      </c>
      <c r="F13" s="6" t="s">
        <v>20</v>
      </c>
      <c r="G13" s="5" t="s">
        <v>21</v>
      </c>
      <c r="H13" s="5">
        <v>1</v>
      </c>
      <c r="I13" s="5">
        <v>3</v>
      </c>
      <c r="J13" s="5">
        <v>3</v>
      </c>
      <c r="K13" s="5" t="s">
        <v>32</v>
      </c>
      <c r="L13" s="5">
        <v>7</v>
      </c>
      <c r="M13" s="5">
        <v>21</v>
      </c>
      <c r="N13" s="5">
        <v>0</v>
      </c>
      <c r="O13" s="5">
        <v>0</v>
      </c>
    </row>
    <row r="14" spans="1:15">
      <c r="A14" s="5" t="s">
        <v>16</v>
      </c>
      <c r="B14" s="5" t="s">
        <v>17</v>
      </c>
      <c r="C14" s="5">
        <v>1576207</v>
      </c>
      <c r="D14" s="5" t="s">
        <v>33</v>
      </c>
      <c r="E14" s="6" t="s">
        <v>19</v>
      </c>
      <c r="F14" s="6" t="s">
        <v>20</v>
      </c>
      <c r="G14" s="5" t="s">
        <v>21</v>
      </c>
      <c r="H14" s="5">
        <v>1</v>
      </c>
      <c r="I14" s="5">
        <v>3</v>
      </c>
      <c r="J14" s="5">
        <v>3</v>
      </c>
      <c r="K14" s="5" t="s">
        <v>33</v>
      </c>
      <c r="L14" s="5">
        <v>2</v>
      </c>
      <c r="M14" s="5">
        <v>6</v>
      </c>
      <c r="N14" s="5">
        <v>0</v>
      </c>
      <c r="O14" s="5">
        <v>0</v>
      </c>
    </row>
    <row r="15" spans="1:15">
      <c r="A15" s="5" t="s">
        <v>16</v>
      </c>
      <c r="B15" s="5" t="s">
        <v>17</v>
      </c>
      <c r="C15" s="5">
        <v>1576208</v>
      </c>
      <c r="D15" s="5" t="s">
        <v>34</v>
      </c>
      <c r="E15" s="6" t="s">
        <v>19</v>
      </c>
      <c r="F15" s="6" t="s">
        <v>20</v>
      </c>
      <c r="G15" s="5" t="s">
        <v>21</v>
      </c>
      <c r="H15" s="5">
        <v>1</v>
      </c>
      <c r="I15" s="5">
        <v>3</v>
      </c>
      <c r="J15" s="5">
        <v>3</v>
      </c>
      <c r="K15" s="5" t="s">
        <v>34</v>
      </c>
      <c r="L15" s="5">
        <v>5</v>
      </c>
      <c r="M15" s="5">
        <v>15</v>
      </c>
      <c r="N15" s="5">
        <v>0</v>
      </c>
      <c r="O15" s="5">
        <v>0</v>
      </c>
    </row>
    <row r="16" spans="1:15">
      <c r="A16" s="5" t="s">
        <v>16</v>
      </c>
      <c r="B16" s="5" t="s">
        <v>17</v>
      </c>
      <c r="C16" s="5">
        <v>1576209</v>
      </c>
      <c r="D16" s="5" t="s">
        <v>35</v>
      </c>
      <c r="E16" s="6" t="s">
        <v>19</v>
      </c>
      <c r="F16" s="6" t="s">
        <v>20</v>
      </c>
      <c r="G16" s="5" t="s">
        <v>21</v>
      </c>
      <c r="H16" s="5">
        <v>1</v>
      </c>
      <c r="I16" s="5">
        <v>3</v>
      </c>
      <c r="J16" s="5">
        <v>3</v>
      </c>
      <c r="K16" s="5" t="s">
        <v>35</v>
      </c>
      <c r="L16" s="5">
        <v>2</v>
      </c>
      <c r="M16" s="5">
        <v>6</v>
      </c>
      <c r="N16" s="5">
        <v>0</v>
      </c>
      <c r="O16" s="5">
        <v>0</v>
      </c>
    </row>
    <row r="17" spans="1:15">
      <c r="A17" s="5" t="s">
        <v>16</v>
      </c>
      <c r="B17" s="5" t="s">
        <v>17</v>
      </c>
      <c r="C17" s="5">
        <v>1576211</v>
      </c>
      <c r="D17" s="5" t="s">
        <v>36</v>
      </c>
      <c r="E17" s="6" t="s">
        <v>19</v>
      </c>
      <c r="F17" s="6" t="s">
        <v>20</v>
      </c>
      <c r="G17" s="5" t="s">
        <v>37</v>
      </c>
      <c r="H17" s="5">
        <v>1</v>
      </c>
      <c r="I17" s="5">
        <v>3</v>
      </c>
      <c r="J17" s="5">
        <v>3</v>
      </c>
      <c r="K17" s="5" t="s">
        <v>36</v>
      </c>
      <c r="L17" s="5">
        <v>25</v>
      </c>
      <c r="M17" s="5">
        <v>75</v>
      </c>
      <c r="N17" s="5">
        <v>0</v>
      </c>
      <c r="O17" s="5">
        <v>0</v>
      </c>
    </row>
    <row r="18" spans="1:15">
      <c r="A18" s="5" t="s">
        <v>16</v>
      </c>
      <c r="B18" s="5" t="s">
        <v>17</v>
      </c>
      <c r="C18" s="5">
        <v>1576212</v>
      </c>
      <c r="D18" s="5" t="s">
        <v>38</v>
      </c>
      <c r="E18" s="6" t="s">
        <v>19</v>
      </c>
      <c r="F18" s="6" t="s">
        <v>20</v>
      </c>
      <c r="G18" s="5" t="s">
        <v>39</v>
      </c>
      <c r="H18" s="5">
        <v>1</v>
      </c>
      <c r="I18" s="5">
        <v>3</v>
      </c>
      <c r="J18" s="5">
        <v>3</v>
      </c>
      <c r="K18" s="5" t="s">
        <v>38</v>
      </c>
      <c r="L18" s="5">
        <v>10</v>
      </c>
      <c r="M18" s="5">
        <v>30</v>
      </c>
      <c r="N18" s="5">
        <v>0</v>
      </c>
      <c r="O18" s="5">
        <v>0</v>
      </c>
    </row>
    <row r="19" spans="1:15">
      <c r="A19" s="5" t="s">
        <v>16</v>
      </c>
      <c r="B19" s="5" t="s">
        <v>17</v>
      </c>
      <c r="C19" s="5">
        <v>1576213</v>
      </c>
      <c r="D19" s="5" t="s">
        <v>40</v>
      </c>
      <c r="E19" s="6" t="s">
        <v>19</v>
      </c>
      <c r="F19" s="6" t="s">
        <v>20</v>
      </c>
      <c r="G19" s="5" t="s">
        <v>41</v>
      </c>
      <c r="H19" s="5">
        <v>1</v>
      </c>
      <c r="I19" s="5">
        <v>3</v>
      </c>
      <c r="J19" s="5">
        <v>3</v>
      </c>
      <c r="K19" s="5" t="s">
        <v>40</v>
      </c>
      <c r="L19" s="5">
        <v>15</v>
      </c>
      <c r="M19" s="5">
        <v>45</v>
      </c>
      <c r="N19" s="5">
        <v>0</v>
      </c>
      <c r="O19" s="5">
        <v>0</v>
      </c>
    </row>
    <row r="20" spans="1:15">
      <c r="A20" s="5" t="s">
        <v>16</v>
      </c>
      <c r="B20" s="5" t="s">
        <v>17</v>
      </c>
      <c r="C20" s="5">
        <v>1576210</v>
      </c>
      <c r="D20" s="5" t="s">
        <v>42</v>
      </c>
      <c r="E20" s="6" t="s">
        <v>19</v>
      </c>
      <c r="F20" s="6" t="s">
        <v>20</v>
      </c>
      <c r="G20" s="5" t="s">
        <v>43</v>
      </c>
      <c r="H20" s="5">
        <v>1</v>
      </c>
      <c r="I20" s="5">
        <v>3</v>
      </c>
      <c r="J20" s="5">
        <v>3</v>
      </c>
      <c r="K20" s="5" t="s">
        <v>44</v>
      </c>
      <c r="L20" s="5">
        <v>35</v>
      </c>
      <c r="M20" s="5">
        <v>105</v>
      </c>
      <c r="N20" s="5">
        <v>0</v>
      </c>
      <c r="O20" s="5">
        <v>0</v>
      </c>
    </row>
    <row r="23" spans="1:40">
      <c r="A23" s="4" t="s">
        <v>45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10">
      <c r="A25" s="5" t="s">
        <v>16</v>
      </c>
      <c r="B25" s="5" t="s">
        <v>17</v>
      </c>
      <c r="C25" s="5">
        <v>1576195</v>
      </c>
      <c r="D25" s="5" t="s">
        <v>18</v>
      </c>
      <c r="E25" s="6" t="s">
        <v>19</v>
      </c>
      <c r="F25" s="6" t="s">
        <v>20</v>
      </c>
      <c r="G25" s="5" t="s">
        <v>21</v>
      </c>
      <c r="H25" s="5">
        <v>1</v>
      </c>
      <c r="I25" s="5">
        <v>600</v>
      </c>
      <c r="J25" s="5" t="s">
        <v>22</v>
      </c>
    </row>
    <row r="26" spans="1:10">
      <c r="A26" s="5" t="s">
        <v>16</v>
      </c>
      <c r="B26" s="5" t="s">
        <v>17</v>
      </c>
      <c r="C26" s="5">
        <v>1576197</v>
      </c>
      <c r="D26" s="5" t="s">
        <v>23</v>
      </c>
      <c r="E26" s="6" t="s">
        <v>19</v>
      </c>
      <c r="F26" s="6" t="s">
        <v>20</v>
      </c>
      <c r="G26" s="5" t="s">
        <v>21</v>
      </c>
      <c r="H26" s="5">
        <v>1</v>
      </c>
      <c r="I26" s="5">
        <v>45</v>
      </c>
      <c r="J26" s="5" t="s">
        <v>23</v>
      </c>
    </row>
    <row r="27" spans="1:10">
      <c r="A27" s="5" t="s">
        <v>16</v>
      </c>
      <c r="B27" s="5" t="s">
        <v>17</v>
      </c>
      <c r="C27" s="5">
        <v>1576198</v>
      </c>
      <c r="D27" s="5" t="s">
        <v>24</v>
      </c>
      <c r="E27" s="6" t="s">
        <v>19</v>
      </c>
      <c r="F27" s="6" t="s">
        <v>20</v>
      </c>
      <c r="G27" s="5" t="s">
        <v>21</v>
      </c>
      <c r="H27" s="5">
        <v>1</v>
      </c>
      <c r="I27" s="5">
        <v>75</v>
      </c>
      <c r="J27" s="5" t="s">
        <v>24</v>
      </c>
    </row>
    <row r="28" spans="1:10">
      <c r="A28" s="5" t="s">
        <v>16</v>
      </c>
      <c r="B28" s="5" t="s">
        <v>17</v>
      </c>
      <c r="C28" s="5">
        <v>1576199</v>
      </c>
      <c r="D28" s="5" t="s">
        <v>25</v>
      </c>
      <c r="E28" s="6" t="s">
        <v>19</v>
      </c>
      <c r="F28" s="6" t="s">
        <v>20</v>
      </c>
      <c r="G28" s="5" t="s">
        <v>21</v>
      </c>
      <c r="H28" s="5">
        <v>1</v>
      </c>
      <c r="I28" s="5">
        <v>15</v>
      </c>
      <c r="J28" s="5" t="s">
        <v>25</v>
      </c>
    </row>
    <row r="29" spans="1:10">
      <c r="A29" s="5" t="s">
        <v>16</v>
      </c>
      <c r="B29" s="5" t="s">
        <v>17</v>
      </c>
      <c r="C29" s="5">
        <v>1576200</v>
      </c>
      <c r="D29" s="5" t="s">
        <v>26</v>
      </c>
      <c r="E29" s="6" t="s">
        <v>19</v>
      </c>
      <c r="F29" s="6" t="s">
        <v>20</v>
      </c>
      <c r="G29" s="5" t="s">
        <v>21</v>
      </c>
      <c r="H29" s="5">
        <v>1</v>
      </c>
      <c r="I29" s="5">
        <v>24</v>
      </c>
      <c r="J29" s="5" t="s">
        <v>26</v>
      </c>
    </row>
    <row r="30" spans="1:10">
      <c r="A30" s="5" t="s">
        <v>16</v>
      </c>
      <c r="B30" s="5" t="s">
        <v>17</v>
      </c>
      <c r="C30" s="5">
        <v>1576201</v>
      </c>
      <c r="D30" s="5" t="s">
        <v>27</v>
      </c>
      <c r="E30" s="6" t="s">
        <v>19</v>
      </c>
      <c r="F30" s="6" t="s">
        <v>20</v>
      </c>
      <c r="G30" s="5" t="s">
        <v>21</v>
      </c>
      <c r="H30" s="5">
        <v>1</v>
      </c>
      <c r="I30" s="5">
        <v>36</v>
      </c>
      <c r="J30" s="5" t="s">
        <v>27</v>
      </c>
    </row>
    <row r="31" spans="1:10">
      <c r="A31" s="5" t="s">
        <v>16</v>
      </c>
      <c r="B31" s="5" t="s">
        <v>17</v>
      </c>
      <c r="C31" s="5">
        <v>1576202</v>
      </c>
      <c r="D31" s="5" t="s">
        <v>28</v>
      </c>
      <c r="E31" s="6" t="s">
        <v>19</v>
      </c>
      <c r="F31" s="6" t="s">
        <v>20</v>
      </c>
      <c r="G31" s="5" t="s">
        <v>21</v>
      </c>
      <c r="H31" s="5">
        <v>1</v>
      </c>
      <c r="I31" s="5">
        <v>54</v>
      </c>
      <c r="J31" s="5" t="s">
        <v>28</v>
      </c>
    </row>
    <row r="32" spans="1:10">
      <c r="A32" s="5" t="s">
        <v>16</v>
      </c>
      <c r="B32" s="5" t="s">
        <v>17</v>
      </c>
      <c r="C32" s="5">
        <v>1576203</v>
      </c>
      <c r="D32" s="5" t="s">
        <v>29</v>
      </c>
      <c r="E32" s="6" t="s">
        <v>19</v>
      </c>
      <c r="F32" s="6" t="s">
        <v>20</v>
      </c>
      <c r="G32" s="5" t="s">
        <v>21</v>
      </c>
      <c r="H32" s="5">
        <v>1</v>
      </c>
      <c r="I32" s="5">
        <v>21</v>
      </c>
      <c r="J32" s="5" t="s">
        <v>29</v>
      </c>
    </row>
    <row r="33" spans="1:10">
      <c r="A33" s="5" t="s">
        <v>16</v>
      </c>
      <c r="B33" s="5" t="s">
        <v>17</v>
      </c>
      <c r="C33" s="5">
        <v>1576204</v>
      </c>
      <c r="D33" s="5" t="s">
        <v>30</v>
      </c>
      <c r="E33" s="6" t="s">
        <v>19</v>
      </c>
      <c r="F33" s="6" t="s">
        <v>20</v>
      </c>
      <c r="G33" s="5" t="s">
        <v>21</v>
      </c>
      <c r="H33" s="5">
        <v>1</v>
      </c>
      <c r="I33" s="5">
        <v>12</v>
      </c>
      <c r="J33" s="5" t="s">
        <v>30</v>
      </c>
    </row>
    <row r="34" spans="1:10">
      <c r="A34" s="5" t="s">
        <v>16</v>
      </c>
      <c r="B34" s="5" t="s">
        <v>17</v>
      </c>
      <c r="C34" s="5">
        <v>1576205</v>
      </c>
      <c r="D34" s="5" t="s">
        <v>31</v>
      </c>
      <c r="E34" s="6" t="s">
        <v>19</v>
      </c>
      <c r="F34" s="6" t="s">
        <v>20</v>
      </c>
      <c r="G34" s="5" t="s">
        <v>21</v>
      </c>
      <c r="H34" s="5">
        <v>1</v>
      </c>
      <c r="I34" s="5">
        <v>30</v>
      </c>
      <c r="J34" s="5" t="s">
        <v>31</v>
      </c>
    </row>
    <row r="35" spans="1:10">
      <c r="A35" s="5" t="s">
        <v>16</v>
      </c>
      <c r="B35" s="5" t="s">
        <v>17</v>
      </c>
      <c r="C35" s="5">
        <v>1576206</v>
      </c>
      <c r="D35" s="5" t="s">
        <v>32</v>
      </c>
      <c r="E35" s="6" t="s">
        <v>19</v>
      </c>
      <c r="F35" s="6" t="s">
        <v>20</v>
      </c>
      <c r="G35" s="5" t="s">
        <v>21</v>
      </c>
      <c r="H35" s="5">
        <v>1</v>
      </c>
      <c r="I35" s="5">
        <v>21</v>
      </c>
      <c r="J35" s="5" t="s">
        <v>32</v>
      </c>
    </row>
    <row r="36" spans="1:10">
      <c r="A36" s="5" t="s">
        <v>16</v>
      </c>
      <c r="B36" s="5" t="s">
        <v>17</v>
      </c>
      <c r="C36" s="5">
        <v>1576207</v>
      </c>
      <c r="D36" s="5" t="s">
        <v>33</v>
      </c>
      <c r="E36" s="6" t="s">
        <v>19</v>
      </c>
      <c r="F36" s="6" t="s">
        <v>20</v>
      </c>
      <c r="G36" s="5" t="s">
        <v>21</v>
      </c>
      <c r="H36" s="5">
        <v>1</v>
      </c>
      <c r="I36" s="5">
        <v>6</v>
      </c>
      <c r="J36" s="5" t="s">
        <v>33</v>
      </c>
    </row>
    <row r="37" spans="1:10">
      <c r="A37" s="5" t="s">
        <v>16</v>
      </c>
      <c r="B37" s="5" t="s">
        <v>17</v>
      </c>
      <c r="C37" s="5">
        <v>1576208</v>
      </c>
      <c r="D37" s="5" t="s">
        <v>34</v>
      </c>
      <c r="E37" s="6" t="s">
        <v>19</v>
      </c>
      <c r="F37" s="6" t="s">
        <v>20</v>
      </c>
      <c r="G37" s="5" t="s">
        <v>21</v>
      </c>
      <c r="H37" s="5">
        <v>1</v>
      </c>
      <c r="I37" s="5">
        <v>15</v>
      </c>
      <c r="J37" s="5" t="s">
        <v>34</v>
      </c>
    </row>
    <row r="38" spans="1:10">
      <c r="A38" s="5" t="s">
        <v>16</v>
      </c>
      <c r="B38" s="5" t="s">
        <v>17</v>
      </c>
      <c r="C38" s="5">
        <v>1576209</v>
      </c>
      <c r="D38" s="5" t="s">
        <v>35</v>
      </c>
      <c r="E38" s="6" t="s">
        <v>19</v>
      </c>
      <c r="F38" s="6" t="s">
        <v>20</v>
      </c>
      <c r="G38" s="5" t="s">
        <v>21</v>
      </c>
      <c r="H38" s="5">
        <v>1</v>
      </c>
      <c r="I38" s="5">
        <v>6</v>
      </c>
      <c r="J38" s="5" t="s">
        <v>35</v>
      </c>
    </row>
    <row r="39" spans="1:10">
      <c r="A39" s="5" t="s">
        <v>16</v>
      </c>
      <c r="B39" s="5" t="s">
        <v>17</v>
      </c>
      <c r="C39" s="5">
        <v>1576211</v>
      </c>
      <c r="D39" s="5" t="s">
        <v>36</v>
      </c>
      <c r="E39" s="6" t="s">
        <v>19</v>
      </c>
      <c r="F39" s="6" t="s">
        <v>20</v>
      </c>
      <c r="G39" s="5" t="s">
        <v>37</v>
      </c>
      <c r="H39" s="5">
        <v>1</v>
      </c>
      <c r="I39" s="5">
        <v>75</v>
      </c>
      <c r="J39" s="5" t="s">
        <v>36</v>
      </c>
    </row>
    <row r="40" spans="1:10">
      <c r="A40" s="5" t="s">
        <v>16</v>
      </c>
      <c r="B40" s="5" t="s">
        <v>17</v>
      </c>
      <c r="C40" s="5">
        <v>1576212</v>
      </c>
      <c r="D40" s="5" t="s">
        <v>38</v>
      </c>
      <c r="E40" s="6" t="s">
        <v>19</v>
      </c>
      <c r="F40" s="6" t="s">
        <v>20</v>
      </c>
      <c r="G40" s="5" t="s">
        <v>39</v>
      </c>
      <c r="H40" s="5">
        <v>1</v>
      </c>
      <c r="I40" s="5">
        <v>30</v>
      </c>
      <c r="J40" s="5" t="s">
        <v>38</v>
      </c>
    </row>
    <row r="41" spans="1:10">
      <c r="A41" s="5" t="s">
        <v>16</v>
      </c>
      <c r="B41" s="5" t="s">
        <v>17</v>
      </c>
      <c r="C41" s="5">
        <v>1576213</v>
      </c>
      <c r="D41" s="5" t="s">
        <v>40</v>
      </c>
      <c r="E41" s="6" t="s">
        <v>19</v>
      </c>
      <c r="F41" s="6" t="s">
        <v>20</v>
      </c>
      <c r="G41" s="5" t="s">
        <v>41</v>
      </c>
      <c r="H41" s="5">
        <v>1</v>
      </c>
      <c r="I41" s="5">
        <v>45</v>
      </c>
      <c r="J41" s="5" t="s">
        <v>40</v>
      </c>
    </row>
    <row r="42" spans="1:10">
      <c r="A42" s="5" t="s">
        <v>16</v>
      </c>
      <c r="B42" s="5" t="s">
        <v>17</v>
      </c>
      <c r="C42" s="5">
        <v>1576210</v>
      </c>
      <c r="D42" s="5" t="s">
        <v>42</v>
      </c>
      <c r="E42" s="6" t="s">
        <v>19</v>
      </c>
      <c r="F42" s="6" t="s">
        <v>20</v>
      </c>
      <c r="G42" s="5" t="s">
        <v>43</v>
      </c>
      <c r="H42" s="5">
        <v>1</v>
      </c>
      <c r="I42" s="5">
        <v>105</v>
      </c>
      <c r="J42" s="5" t="s">
        <v>44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D5" sqref="D5"/>
    </sheetView>
  </sheetViews>
  <sheetFormatPr defaultColWidth="8.72727272727273" defaultRowHeight="14.5" outlineLevelRow="5" outlineLevelCol="4"/>
  <cols>
    <col min="1" max="1" width="12.3636363636364"/>
    <col min="2" max="2" width="18.5454545454545"/>
    <col min="3" max="3" width="7.72727272727273"/>
    <col min="4" max="4" width="11.8181818181818"/>
    <col min="5" max="5" width="24.4545454545455" customWidth="1"/>
  </cols>
  <sheetData>
    <row r="3" spans="1:5">
      <c r="A3" s="17" t="s">
        <v>46</v>
      </c>
      <c r="B3" s="17" t="s">
        <v>47</v>
      </c>
      <c r="C3" s="17" t="s">
        <v>48</v>
      </c>
      <c r="D3" s="17" t="s">
        <v>49</v>
      </c>
      <c r="E3" s="18" t="s">
        <v>50</v>
      </c>
    </row>
    <row r="4" spans="1:5">
      <c r="A4" s="17" t="s">
        <v>16</v>
      </c>
      <c r="B4" s="17" t="s">
        <v>20</v>
      </c>
      <c r="C4" s="17" t="s">
        <v>51</v>
      </c>
      <c r="D4" s="19">
        <f>105*1.05</f>
        <v>110.25</v>
      </c>
      <c r="E4" s="17">
        <v>1576210</v>
      </c>
    </row>
    <row r="5" ht="87" spans="1:5">
      <c r="A5" s="17"/>
      <c r="B5" s="17"/>
      <c r="C5" s="17" t="s">
        <v>52</v>
      </c>
      <c r="D5" s="19">
        <f>1110*1.05</f>
        <v>1165.5</v>
      </c>
      <c r="E5" s="17" t="s">
        <v>53</v>
      </c>
    </row>
    <row r="6" spans="1:5">
      <c r="A6" s="17" t="s">
        <v>54</v>
      </c>
      <c r="B6" s="17"/>
      <c r="C6" s="17"/>
      <c r="D6" s="20">
        <f>110+1166</f>
        <v>1276</v>
      </c>
      <c r="E6" s="17"/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abSelected="1" zoomScale="79" zoomScaleNormal="79" workbookViewId="0">
      <selection activeCell="M21" sqref="M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8" customWidth="1"/>
    <col min="5" max="5" width="22.6727272727273" customWidth="1"/>
    <col min="6" max="6" width="16.7090909090909" customWidth="1"/>
    <col min="7" max="7" width="17.4636363636364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style="2" customWidth="1"/>
    <col min="14" max="14" width="19.7272727272727" customWidth="1"/>
    <col min="15" max="15" width="24.6545454545455" customWidth="1"/>
    <col min="16" max="16" width="23.7909090909091" customWidth="1"/>
    <col min="17" max="41" width="9.13636363636364" customWidth="1"/>
  </cols>
  <sheetData>
    <row r="1" spans="1:41">
      <c r="A1" s="4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46</v>
      </c>
      <c r="B2" s="4" t="s">
        <v>56</v>
      </c>
      <c r="C2" s="4" t="s">
        <v>57</v>
      </c>
      <c r="D2" s="4" t="s">
        <v>4</v>
      </c>
      <c r="E2" s="4" t="s">
        <v>58</v>
      </c>
      <c r="F2" s="4" t="s">
        <v>47</v>
      </c>
      <c r="G2" s="4" t="s">
        <v>59</v>
      </c>
      <c r="H2" s="4" t="s">
        <v>60</v>
      </c>
      <c r="I2" s="4" t="s">
        <v>9</v>
      </c>
      <c r="J2" s="4" t="s">
        <v>61</v>
      </c>
      <c r="K2" s="4" t="s">
        <v>62</v>
      </c>
      <c r="L2" s="4" t="s">
        <v>63</v>
      </c>
      <c r="M2" s="13" t="s">
        <v>64</v>
      </c>
      <c r="N2" s="4" t="s">
        <v>65</v>
      </c>
      <c r="O2" s="4" t="s">
        <v>66</v>
      </c>
      <c r="P2" s="4" t="s">
        <v>67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16">
      <c r="A3" s="5" t="s">
        <v>16</v>
      </c>
      <c r="B3" s="5" t="s">
        <v>17</v>
      </c>
      <c r="C3" s="5">
        <v>1576195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1</v>
      </c>
      <c r="I3" s="5">
        <v>3</v>
      </c>
      <c r="J3" s="5">
        <v>3</v>
      </c>
      <c r="K3" s="5" t="s">
        <v>22</v>
      </c>
      <c r="L3" s="5">
        <v>200</v>
      </c>
      <c r="M3" s="7">
        <f>L3*1.1</f>
        <v>220</v>
      </c>
      <c r="N3" s="5">
        <v>600</v>
      </c>
      <c r="O3" s="5">
        <v>0</v>
      </c>
      <c r="P3" s="5">
        <v>0</v>
      </c>
    </row>
    <row r="4" spans="1:16">
      <c r="A4" s="5" t="s">
        <v>16</v>
      </c>
      <c r="B4" s="5" t="s">
        <v>17</v>
      </c>
      <c r="C4" s="5">
        <v>1576197</v>
      </c>
      <c r="D4" s="5" t="s">
        <v>23</v>
      </c>
      <c r="E4" s="6" t="s">
        <v>19</v>
      </c>
      <c r="F4" s="6" t="s">
        <v>20</v>
      </c>
      <c r="G4" s="5" t="s">
        <v>21</v>
      </c>
      <c r="H4" s="5">
        <v>1</v>
      </c>
      <c r="I4" s="5">
        <v>3</v>
      </c>
      <c r="J4" s="5">
        <v>3</v>
      </c>
      <c r="K4" s="5" t="s">
        <v>23</v>
      </c>
      <c r="L4" s="5">
        <v>15</v>
      </c>
      <c r="M4" s="14">
        <f t="shared" ref="M4:M20" si="0">L4*1.1</f>
        <v>16.5</v>
      </c>
      <c r="N4" s="5">
        <v>45</v>
      </c>
      <c r="O4" s="5">
        <v>0</v>
      </c>
      <c r="P4" s="5">
        <v>0</v>
      </c>
    </row>
    <row r="5" spans="1:16">
      <c r="A5" s="5" t="s">
        <v>16</v>
      </c>
      <c r="B5" s="5" t="s">
        <v>17</v>
      </c>
      <c r="C5" s="5">
        <v>1576198</v>
      </c>
      <c r="D5" s="5" t="s">
        <v>24</v>
      </c>
      <c r="E5" s="6" t="s">
        <v>19</v>
      </c>
      <c r="F5" s="6" t="s">
        <v>20</v>
      </c>
      <c r="G5" s="5" t="s">
        <v>21</v>
      </c>
      <c r="H5" s="5">
        <v>1</v>
      </c>
      <c r="I5" s="5">
        <v>3</v>
      </c>
      <c r="J5" s="5">
        <v>3</v>
      </c>
      <c r="K5" s="5" t="s">
        <v>24</v>
      </c>
      <c r="L5" s="5">
        <v>25</v>
      </c>
      <c r="M5" s="14">
        <f t="shared" si="0"/>
        <v>27.5</v>
      </c>
      <c r="N5" s="5">
        <v>75</v>
      </c>
      <c r="O5" s="5">
        <v>0</v>
      </c>
      <c r="P5" s="5">
        <v>0</v>
      </c>
    </row>
    <row r="6" spans="1:16">
      <c r="A6" s="5" t="s">
        <v>16</v>
      </c>
      <c r="B6" s="5" t="s">
        <v>17</v>
      </c>
      <c r="C6" s="5">
        <v>1576199</v>
      </c>
      <c r="D6" s="5" t="s">
        <v>25</v>
      </c>
      <c r="E6" s="6" t="s">
        <v>19</v>
      </c>
      <c r="F6" s="6" t="s">
        <v>20</v>
      </c>
      <c r="G6" s="5" t="s">
        <v>21</v>
      </c>
      <c r="H6" s="5">
        <v>1</v>
      </c>
      <c r="I6" s="5">
        <v>3</v>
      </c>
      <c r="J6" s="5">
        <v>3</v>
      </c>
      <c r="K6" s="5" t="s">
        <v>25</v>
      </c>
      <c r="L6" s="5">
        <v>5</v>
      </c>
      <c r="M6" s="14">
        <f t="shared" si="0"/>
        <v>5.5</v>
      </c>
      <c r="N6" s="5">
        <v>15</v>
      </c>
      <c r="O6" s="5">
        <v>0</v>
      </c>
      <c r="P6" s="5">
        <v>0</v>
      </c>
    </row>
    <row r="7" spans="1:16">
      <c r="A7" s="5" t="s">
        <v>16</v>
      </c>
      <c r="B7" s="5" t="s">
        <v>17</v>
      </c>
      <c r="C7" s="5">
        <v>1576200</v>
      </c>
      <c r="D7" s="5" t="s">
        <v>26</v>
      </c>
      <c r="E7" s="6" t="s">
        <v>19</v>
      </c>
      <c r="F7" s="6" t="s">
        <v>20</v>
      </c>
      <c r="G7" s="5" t="s">
        <v>21</v>
      </c>
      <c r="H7" s="5">
        <v>1</v>
      </c>
      <c r="I7" s="5">
        <v>3</v>
      </c>
      <c r="J7" s="5">
        <v>3</v>
      </c>
      <c r="K7" s="5" t="s">
        <v>26</v>
      </c>
      <c r="L7" s="5">
        <v>8</v>
      </c>
      <c r="M7" s="14">
        <f t="shared" si="0"/>
        <v>8.8</v>
      </c>
      <c r="N7" s="5">
        <v>24</v>
      </c>
      <c r="O7" s="5">
        <v>0</v>
      </c>
      <c r="P7" s="5">
        <v>0</v>
      </c>
    </row>
    <row r="8" spans="1:16">
      <c r="A8" s="5" t="s">
        <v>16</v>
      </c>
      <c r="B8" s="5" t="s">
        <v>17</v>
      </c>
      <c r="C8" s="5">
        <v>1576201</v>
      </c>
      <c r="D8" s="5" t="s">
        <v>27</v>
      </c>
      <c r="E8" s="6" t="s">
        <v>19</v>
      </c>
      <c r="F8" s="6" t="s">
        <v>20</v>
      </c>
      <c r="G8" s="5" t="s">
        <v>21</v>
      </c>
      <c r="H8" s="5">
        <v>1</v>
      </c>
      <c r="I8" s="5">
        <v>3</v>
      </c>
      <c r="J8" s="5">
        <v>3</v>
      </c>
      <c r="K8" s="5" t="s">
        <v>27</v>
      </c>
      <c r="L8" s="5">
        <v>12</v>
      </c>
      <c r="M8" s="14">
        <f t="shared" si="0"/>
        <v>13.2</v>
      </c>
      <c r="N8" s="5">
        <v>36</v>
      </c>
      <c r="O8" s="5">
        <v>0</v>
      </c>
      <c r="P8" s="5">
        <v>0</v>
      </c>
    </row>
    <row r="9" spans="1:16">
      <c r="A9" s="5" t="s">
        <v>16</v>
      </c>
      <c r="B9" s="5" t="s">
        <v>17</v>
      </c>
      <c r="C9" s="5">
        <v>1576202</v>
      </c>
      <c r="D9" s="5" t="s">
        <v>28</v>
      </c>
      <c r="E9" s="6" t="s">
        <v>19</v>
      </c>
      <c r="F9" s="6" t="s">
        <v>20</v>
      </c>
      <c r="G9" s="5" t="s">
        <v>21</v>
      </c>
      <c r="H9" s="5">
        <v>1</v>
      </c>
      <c r="I9" s="5">
        <v>3</v>
      </c>
      <c r="J9" s="5">
        <v>3</v>
      </c>
      <c r="K9" s="5" t="s">
        <v>28</v>
      </c>
      <c r="L9" s="5">
        <v>18</v>
      </c>
      <c r="M9" s="14">
        <f t="shared" si="0"/>
        <v>19.8</v>
      </c>
      <c r="N9" s="5">
        <v>54</v>
      </c>
      <c r="O9" s="5">
        <v>0</v>
      </c>
      <c r="P9" s="5">
        <v>0</v>
      </c>
    </row>
    <row r="10" spans="1:16">
      <c r="A10" s="5" t="s">
        <v>16</v>
      </c>
      <c r="B10" s="5" t="s">
        <v>17</v>
      </c>
      <c r="C10" s="5">
        <v>1576203</v>
      </c>
      <c r="D10" s="5" t="s">
        <v>29</v>
      </c>
      <c r="E10" s="6" t="s">
        <v>19</v>
      </c>
      <c r="F10" s="6" t="s">
        <v>20</v>
      </c>
      <c r="G10" s="5" t="s">
        <v>21</v>
      </c>
      <c r="H10" s="5">
        <v>1</v>
      </c>
      <c r="I10" s="5">
        <v>3</v>
      </c>
      <c r="J10" s="5">
        <v>3</v>
      </c>
      <c r="K10" s="5" t="s">
        <v>29</v>
      </c>
      <c r="L10" s="5">
        <v>7</v>
      </c>
      <c r="M10" s="14">
        <f t="shared" si="0"/>
        <v>7.7</v>
      </c>
      <c r="N10" s="5">
        <v>21</v>
      </c>
      <c r="O10" s="5">
        <v>0</v>
      </c>
      <c r="P10" s="5">
        <v>0</v>
      </c>
    </row>
    <row r="11" spans="1:16">
      <c r="A11" s="5" t="s">
        <v>16</v>
      </c>
      <c r="B11" s="5" t="s">
        <v>17</v>
      </c>
      <c r="C11" s="5">
        <v>1576204</v>
      </c>
      <c r="D11" s="5" t="s">
        <v>30</v>
      </c>
      <c r="E11" s="6" t="s">
        <v>19</v>
      </c>
      <c r="F11" s="6" t="s">
        <v>20</v>
      </c>
      <c r="G11" s="5" t="s">
        <v>21</v>
      </c>
      <c r="H11" s="5">
        <v>1</v>
      </c>
      <c r="I11" s="5">
        <v>3</v>
      </c>
      <c r="J11" s="5">
        <v>3</v>
      </c>
      <c r="K11" s="5" t="s">
        <v>30</v>
      </c>
      <c r="L11" s="5">
        <v>4</v>
      </c>
      <c r="M11" s="14">
        <v>5</v>
      </c>
      <c r="N11" s="5">
        <v>12</v>
      </c>
      <c r="O11" s="5">
        <v>0</v>
      </c>
      <c r="P11" s="5">
        <v>0</v>
      </c>
    </row>
    <row r="12" spans="1:16">
      <c r="A12" s="5" t="s">
        <v>16</v>
      </c>
      <c r="B12" s="5" t="s">
        <v>17</v>
      </c>
      <c r="C12" s="5">
        <v>1576205</v>
      </c>
      <c r="D12" s="5" t="s">
        <v>31</v>
      </c>
      <c r="E12" s="6" t="s">
        <v>19</v>
      </c>
      <c r="F12" s="6" t="s">
        <v>20</v>
      </c>
      <c r="G12" s="5" t="s">
        <v>21</v>
      </c>
      <c r="H12" s="5">
        <v>1</v>
      </c>
      <c r="I12" s="5">
        <v>3</v>
      </c>
      <c r="J12" s="5">
        <v>3</v>
      </c>
      <c r="K12" s="5" t="s">
        <v>31</v>
      </c>
      <c r="L12" s="5">
        <v>10</v>
      </c>
      <c r="M12" s="14">
        <f t="shared" si="0"/>
        <v>11</v>
      </c>
      <c r="N12" s="5">
        <v>30</v>
      </c>
      <c r="O12" s="5">
        <v>0</v>
      </c>
      <c r="P12" s="5">
        <v>0</v>
      </c>
    </row>
    <row r="13" spans="1:16">
      <c r="A13" s="5" t="s">
        <v>16</v>
      </c>
      <c r="B13" s="5" t="s">
        <v>17</v>
      </c>
      <c r="C13" s="5">
        <v>1576206</v>
      </c>
      <c r="D13" s="5" t="s">
        <v>32</v>
      </c>
      <c r="E13" s="6" t="s">
        <v>19</v>
      </c>
      <c r="F13" s="6" t="s">
        <v>20</v>
      </c>
      <c r="G13" s="5" t="s">
        <v>21</v>
      </c>
      <c r="H13" s="5">
        <v>1</v>
      </c>
      <c r="I13" s="5">
        <v>3</v>
      </c>
      <c r="J13" s="5">
        <v>3</v>
      </c>
      <c r="K13" s="5" t="s">
        <v>32</v>
      </c>
      <c r="L13" s="5">
        <v>7</v>
      </c>
      <c r="M13" s="14">
        <f t="shared" si="0"/>
        <v>7.7</v>
      </c>
      <c r="N13" s="5">
        <v>21</v>
      </c>
      <c r="O13" s="5">
        <v>0</v>
      </c>
      <c r="P13" s="5">
        <v>0</v>
      </c>
    </row>
    <row r="14" spans="1:16">
      <c r="A14" s="5" t="s">
        <v>16</v>
      </c>
      <c r="B14" s="5" t="s">
        <v>17</v>
      </c>
      <c r="C14" s="5">
        <v>1576207</v>
      </c>
      <c r="D14" s="5" t="s">
        <v>33</v>
      </c>
      <c r="E14" s="6" t="s">
        <v>19</v>
      </c>
      <c r="F14" s="6" t="s">
        <v>20</v>
      </c>
      <c r="G14" s="5" t="s">
        <v>21</v>
      </c>
      <c r="H14" s="5">
        <v>1</v>
      </c>
      <c r="I14" s="5">
        <v>3</v>
      </c>
      <c r="J14" s="5">
        <v>3</v>
      </c>
      <c r="K14" s="5" t="s">
        <v>33</v>
      </c>
      <c r="L14" s="5">
        <v>2</v>
      </c>
      <c r="M14" s="14">
        <v>3</v>
      </c>
      <c r="N14" s="5">
        <v>6</v>
      </c>
      <c r="O14" s="5">
        <v>0</v>
      </c>
      <c r="P14" s="5">
        <v>0</v>
      </c>
    </row>
    <row r="15" spans="1:16">
      <c r="A15" s="5" t="s">
        <v>16</v>
      </c>
      <c r="B15" s="5" t="s">
        <v>17</v>
      </c>
      <c r="C15" s="5">
        <v>1576208</v>
      </c>
      <c r="D15" s="5" t="s">
        <v>34</v>
      </c>
      <c r="E15" s="6" t="s">
        <v>19</v>
      </c>
      <c r="F15" s="6" t="s">
        <v>20</v>
      </c>
      <c r="G15" s="5" t="s">
        <v>21</v>
      </c>
      <c r="H15" s="5">
        <v>1</v>
      </c>
      <c r="I15" s="5">
        <v>3</v>
      </c>
      <c r="J15" s="5">
        <v>3</v>
      </c>
      <c r="K15" s="5" t="s">
        <v>34</v>
      </c>
      <c r="L15" s="5">
        <v>5</v>
      </c>
      <c r="M15" s="14">
        <f t="shared" si="0"/>
        <v>5.5</v>
      </c>
      <c r="N15" s="5">
        <v>15</v>
      </c>
      <c r="O15" s="5">
        <v>0</v>
      </c>
      <c r="P15" s="5">
        <v>0</v>
      </c>
    </row>
    <row r="16" spans="1:16">
      <c r="A16" s="5" t="s">
        <v>16</v>
      </c>
      <c r="B16" s="5" t="s">
        <v>17</v>
      </c>
      <c r="C16" s="5">
        <v>1576209</v>
      </c>
      <c r="D16" s="5" t="s">
        <v>35</v>
      </c>
      <c r="E16" s="6" t="s">
        <v>19</v>
      </c>
      <c r="F16" s="6" t="s">
        <v>20</v>
      </c>
      <c r="G16" s="5" t="s">
        <v>21</v>
      </c>
      <c r="H16" s="5">
        <v>1</v>
      </c>
      <c r="I16" s="5">
        <v>3</v>
      </c>
      <c r="J16" s="5">
        <v>3</v>
      </c>
      <c r="K16" s="5" t="s">
        <v>35</v>
      </c>
      <c r="L16" s="5">
        <v>2</v>
      </c>
      <c r="M16" s="14">
        <v>3</v>
      </c>
      <c r="N16" s="5">
        <v>6</v>
      </c>
      <c r="O16" s="5">
        <v>0</v>
      </c>
      <c r="P16" s="5">
        <v>0</v>
      </c>
    </row>
    <row r="17" spans="1:16">
      <c r="A17" s="5" t="s">
        <v>16</v>
      </c>
      <c r="B17" s="5" t="s">
        <v>17</v>
      </c>
      <c r="C17" s="5">
        <v>1576211</v>
      </c>
      <c r="D17" s="5" t="s">
        <v>36</v>
      </c>
      <c r="E17" s="6" t="s">
        <v>19</v>
      </c>
      <c r="F17" s="6" t="s">
        <v>20</v>
      </c>
      <c r="G17" s="5" t="s">
        <v>37</v>
      </c>
      <c r="H17" s="5">
        <v>1</v>
      </c>
      <c r="I17" s="5">
        <v>3</v>
      </c>
      <c r="J17" s="5">
        <v>3</v>
      </c>
      <c r="K17" s="5" t="s">
        <v>36</v>
      </c>
      <c r="L17" s="5">
        <v>25</v>
      </c>
      <c r="M17" s="14">
        <f t="shared" si="0"/>
        <v>27.5</v>
      </c>
      <c r="N17" s="5">
        <v>75</v>
      </c>
      <c r="O17" s="5">
        <v>0</v>
      </c>
      <c r="P17" s="5">
        <v>0</v>
      </c>
    </row>
    <row r="18" spans="1:16">
      <c r="A18" s="5" t="s">
        <v>16</v>
      </c>
      <c r="B18" s="5" t="s">
        <v>17</v>
      </c>
      <c r="C18" s="5">
        <v>1576212</v>
      </c>
      <c r="D18" s="5" t="s">
        <v>38</v>
      </c>
      <c r="E18" s="6" t="s">
        <v>19</v>
      </c>
      <c r="F18" s="6" t="s">
        <v>20</v>
      </c>
      <c r="G18" s="5" t="s">
        <v>39</v>
      </c>
      <c r="H18" s="5">
        <v>1</v>
      </c>
      <c r="I18" s="5">
        <v>3</v>
      </c>
      <c r="J18" s="5">
        <v>3</v>
      </c>
      <c r="K18" s="5" t="s">
        <v>38</v>
      </c>
      <c r="L18" s="5">
        <v>10</v>
      </c>
      <c r="M18" s="14">
        <f t="shared" si="0"/>
        <v>11</v>
      </c>
      <c r="N18" s="5">
        <v>30</v>
      </c>
      <c r="O18" s="5">
        <v>0</v>
      </c>
      <c r="P18" s="5">
        <v>0</v>
      </c>
    </row>
    <row r="19" spans="1:16">
      <c r="A19" s="5" t="s">
        <v>16</v>
      </c>
      <c r="B19" s="5" t="s">
        <v>17</v>
      </c>
      <c r="C19" s="5">
        <v>1576213</v>
      </c>
      <c r="D19" s="5" t="s">
        <v>40</v>
      </c>
      <c r="E19" s="6" t="s">
        <v>19</v>
      </c>
      <c r="F19" s="6" t="s">
        <v>20</v>
      </c>
      <c r="G19" s="5" t="s">
        <v>41</v>
      </c>
      <c r="H19" s="5">
        <v>1</v>
      </c>
      <c r="I19" s="5">
        <v>3</v>
      </c>
      <c r="J19" s="5">
        <v>3</v>
      </c>
      <c r="K19" s="5" t="s">
        <v>40</v>
      </c>
      <c r="L19" s="5">
        <v>15</v>
      </c>
      <c r="M19" s="14">
        <f t="shared" si="0"/>
        <v>16.5</v>
      </c>
      <c r="N19" s="5">
        <v>45</v>
      </c>
      <c r="O19" s="5">
        <v>0</v>
      </c>
      <c r="P19" s="5">
        <v>0</v>
      </c>
    </row>
    <row r="20" spans="1:16">
      <c r="A20" s="5" t="s">
        <v>16</v>
      </c>
      <c r="B20" s="5" t="s">
        <v>17</v>
      </c>
      <c r="C20" s="5">
        <v>1576210</v>
      </c>
      <c r="D20" s="5" t="s">
        <v>42</v>
      </c>
      <c r="E20" s="6" t="s">
        <v>19</v>
      </c>
      <c r="F20" s="6" t="s">
        <v>20</v>
      </c>
      <c r="G20" s="5" t="s">
        <v>43</v>
      </c>
      <c r="H20" s="5">
        <v>1</v>
      </c>
      <c r="I20" s="5">
        <v>3</v>
      </c>
      <c r="J20" s="5">
        <v>3</v>
      </c>
      <c r="K20" s="5" t="s">
        <v>44</v>
      </c>
      <c r="L20" s="5">
        <v>35</v>
      </c>
      <c r="M20" s="14">
        <f t="shared" si="0"/>
        <v>38.5</v>
      </c>
      <c r="N20" s="5">
        <v>105</v>
      </c>
      <c r="O20" s="5">
        <v>0</v>
      </c>
      <c r="P20" s="5">
        <v>0</v>
      </c>
    </row>
    <row r="21" s="1" customFormat="1" ht="23.5" spans="13:13">
      <c r="M21" s="1">
        <f>220+17+28+6+9+13+20+8+5+11+8+3+6+3+28+11+17+39</f>
        <v>452</v>
      </c>
    </row>
    <row r="23" spans="1:41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>
      <c r="A24" s="4" t="s">
        <v>46</v>
      </c>
      <c r="B24" s="4" t="s">
        <v>56</v>
      </c>
      <c r="C24" s="4" t="s">
        <v>57</v>
      </c>
      <c r="D24" s="4" t="s">
        <v>4</v>
      </c>
      <c r="E24" s="4" t="s">
        <v>58</v>
      </c>
      <c r="F24" s="4" t="s">
        <v>47</v>
      </c>
      <c r="G24" s="4" t="s">
        <v>59</v>
      </c>
      <c r="H24" s="4" t="s">
        <v>60</v>
      </c>
      <c r="I24" s="4" t="s">
        <v>9</v>
      </c>
      <c r="J24" s="4" t="s">
        <v>62</v>
      </c>
      <c r="K24" s="15" t="s">
        <v>48</v>
      </c>
      <c r="L24" s="4"/>
      <c r="M24" s="1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11">
      <c r="A25" s="5" t="s">
        <v>16</v>
      </c>
      <c r="B25" s="5" t="s">
        <v>17</v>
      </c>
      <c r="C25" s="5">
        <v>1576195</v>
      </c>
      <c r="D25" s="5" t="s">
        <v>18</v>
      </c>
      <c r="E25" s="6" t="s">
        <v>19</v>
      </c>
      <c r="F25" s="6" t="s">
        <v>20</v>
      </c>
      <c r="G25" s="5" t="s">
        <v>21</v>
      </c>
      <c r="H25" s="5">
        <v>1</v>
      </c>
      <c r="I25" s="5">
        <v>600</v>
      </c>
      <c r="J25" s="5" t="s">
        <v>22</v>
      </c>
      <c r="K25" s="11" t="s">
        <v>52</v>
      </c>
    </row>
    <row r="26" spans="1:11">
      <c r="A26" s="5" t="s">
        <v>16</v>
      </c>
      <c r="B26" s="5" t="s">
        <v>17</v>
      </c>
      <c r="C26" s="5">
        <v>1576197</v>
      </c>
      <c r="D26" s="5" t="s">
        <v>23</v>
      </c>
      <c r="E26" s="6" t="s">
        <v>19</v>
      </c>
      <c r="F26" s="6" t="s">
        <v>20</v>
      </c>
      <c r="G26" s="5" t="s">
        <v>21</v>
      </c>
      <c r="H26" s="5">
        <v>1</v>
      </c>
      <c r="I26" s="5">
        <v>45</v>
      </c>
      <c r="J26" s="5" t="s">
        <v>23</v>
      </c>
      <c r="K26" s="11" t="s">
        <v>52</v>
      </c>
    </row>
    <row r="27" spans="1:11">
      <c r="A27" s="5" t="s">
        <v>16</v>
      </c>
      <c r="B27" s="5" t="s">
        <v>17</v>
      </c>
      <c r="C27" s="5">
        <v>1576198</v>
      </c>
      <c r="D27" s="5" t="s">
        <v>24</v>
      </c>
      <c r="E27" s="6" t="s">
        <v>19</v>
      </c>
      <c r="F27" s="6" t="s">
        <v>20</v>
      </c>
      <c r="G27" s="5" t="s">
        <v>21</v>
      </c>
      <c r="H27" s="5">
        <v>1</v>
      </c>
      <c r="I27" s="5">
        <v>75</v>
      </c>
      <c r="J27" s="5" t="s">
        <v>24</v>
      </c>
      <c r="K27" s="11" t="s">
        <v>52</v>
      </c>
    </row>
    <row r="28" spans="1:11">
      <c r="A28" s="5" t="s">
        <v>16</v>
      </c>
      <c r="B28" s="5" t="s">
        <v>17</v>
      </c>
      <c r="C28" s="5">
        <v>1576199</v>
      </c>
      <c r="D28" s="5" t="s">
        <v>25</v>
      </c>
      <c r="E28" s="6" t="s">
        <v>19</v>
      </c>
      <c r="F28" s="6" t="s">
        <v>20</v>
      </c>
      <c r="G28" s="5" t="s">
        <v>21</v>
      </c>
      <c r="H28" s="5">
        <v>1</v>
      </c>
      <c r="I28" s="5">
        <v>15</v>
      </c>
      <c r="J28" s="5" t="s">
        <v>25</v>
      </c>
      <c r="K28" s="11" t="s">
        <v>52</v>
      </c>
    </row>
    <row r="29" spans="1:11">
      <c r="A29" s="5" t="s">
        <v>16</v>
      </c>
      <c r="B29" s="5" t="s">
        <v>17</v>
      </c>
      <c r="C29" s="5">
        <v>1576200</v>
      </c>
      <c r="D29" s="5" t="s">
        <v>26</v>
      </c>
      <c r="E29" s="6" t="s">
        <v>19</v>
      </c>
      <c r="F29" s="6" t="s">
        <v>20</v>
      </c>
      <c r="G29" s="5" t="s">
        <v>21</v>
      </c>
      <c r="H29" s="5">
        <v>1</v>
      </c>
      <c r="I29" s="5">
        <v>24</v>
      </c>
      <c r="J29" s="5" t="s">
        <v>26</v>
      </c>
      <c r="K29" s="11" t="s">
        <v>52</v>
      </c>
    </row>
    <row r="30" spans="1:11">
      <c r="A30" s="5" t="s">
        <v>16</v>
      </c>
      <c r="B30" s="5" t="s">
        <v>17</v>
      </c>
      <c r="C30" s="5">
        <v>1576201</v>
      </c>
      <c r="D30" s="5" t="s">
        <v>27</v>
      </c>
      <c r="E30" s="6" t="s">
        <v>19</v>
      </c>
      <c r="F30" s="6" t="s">
        <v>20</v>
      </c>
      <c r="G30" s="5" t="s">
        <v>21</v>
      </c>
      <c r="H30" s="5">
        <v>1</v>
      </c>
      <c r="I30" s="5">
        <v>36</v>
      </c>
      <c r="J30" s="5" t="s">
        <v>27</v>
      </c>
      <c r="K30" s="11" t="s">
        <v>52</v>
      </c>
    </row>
    <row r="31" spans="1:11">
      <c r="A31" s="5" t="s">
        <v>16</v>
      </c>
      <c r="B31" s="5" t="s">
        <v>17</v>
      </c>
      <c r="C31" s="5">
        <v>1576202</v>
      </c>
      <c r="D31" s="5" t="s">
        <v>28</v>
      </c>
      <c r="E31" s="6" t="s">
        <v>19</v>
      </c>
      <c r="F31" s="6" t="s">
        <v>20</v>
      </c>
      <c r="G31" s="5" t="s">
        <v>21</v>
      </c>
      <c r="H31" s="5">
        <v>1</v>
      </c>
      <c r="I31" s="5">
        <v>54</v>
      </c>
      <c r="J31" s="5" t="s">
        <v>28</v>
      </c>
      <c r="K31" s="11" t="s">
        <v>52</v>
      </c>
    </row>
    <row r="32" spans="1:11">
      <c r="A32" s="5" t="s">
        <v>16</v>
      </c>
      <c r="B32" s="5" t="s">
        <v>17</v>
      </c>
      <c r="C32" s="5">
        <v>1576203</v>
      </c>
      <c r="D32" s="5" t="s">
        <v>29</v>
      </c>
      <c r="E32" s="6" t="s">
        <v>19</v>
      </c>
      <c r="F32" s="6" t="s">
        <v>20</v>
      </c>
      <c r="G32" s="5" t="s">
        <v>21</v>
      </c>
      <c r="H32" s="5">
        <v>1</v>
      </c>
      <c r="I32" s="5">
        <v>21</v>
      </c>
      <c r="J32" s="5" t="s">
        <v>29</v>
      </c>
      <c r="K32" s="11" t="s">
        <v>52</v>
      </c>
    </row>
    <row r="33" spans="1:11">
      <c r="A33" s="5" t="s">
        <v>16</v>
      </c>
      <c r="B33" s="5" t="s">
        <v>17</v>
      </c>
      <c r="C33" s="5">
        <v>1576204</v>
      </c>
      <c r="D33" s="5" t="s">
        <v>30</v>
      </c>
      <c r="E33" s="6" t="s">
        <v>19</v>
      </c>
      <c r="F33" s="6" t="s">
        <v>20</v>
      </c>
      <c r="G33" s="5" t="s">
        <v>21</v>
      </c>
      <c r="H33" s="5">
        <v>1</v>
      </c>
      <c r="I33" s="5">
        <v>12</v>
      </c>
      <c r="J33" s="5" t="s">
        <v>30</v>
      </c>
      <c r="K33" s="11" t="s">
        <v>52</v>
      </c>
    </row>
    <row r="34" spans="1:11">
      <c r="A34" s="5" t="s">
        <v>16</v>
      </c>
      <c r="B34" s="5" t="s">
        <v>17</v>
      </c>
      <c r="C34" s="5">
        <v>1576205</v>
      </c>
      <c r="D34" s="5" t="s">
        <v>31</v>
      </c>
      <c r="E34" s="6" t="s">
        <v>19</v>
      </c>
      <c r="F34" s="6" t="s">
        <v>20</v>
      </c>
      <c r="G34" s="5" t="s">
        <v>21</v>
      </c>
      <c r="H34" s="5">
        <v>1</v>
      </c>
      <c r="I34" s="5">
        <v>30</v>
      </c>
      <c r="J34" s="5" t="s">
        <v>31</v>
      </c>
      <c r="K34" s="11" t="s">
        <v>52</v>
      </c>
    </row>
    <row r="35" spans="1:11">
      <c r="A35" s="5" t="s">
        <v>16</v>
      </c>
      <c r="B35" s="5" t="s">
        <v>17</v>
      </c>
      <c r="C35" s="5">
        <v>1576206</v>
      </c>
      <c r="D35" s="5" t="s">
        <v>32</v>
      </c>
      <c r="E35" s="6" t="s">
        <v>19</v>
      </c>
      <c r="F35" s="6" t="s">
        <v>20</v>
      </c>
      <c r="G35" s="5" t="s">
        <v>21</v>
      </c>
      <c r="H35" s="5">
        <v>1</v>
      </c>
      <c r="I35" s="5">
        <v>21</v>
      </c>
      <c r="J35" s="5" t="s">
        <v>32</v>
      </c>
      <c r="K35" s="11" t="s">
        <v>52</v>
      </c>
    </row>
    <row r="36" spans="1:11">
      <c r="A36" s="5" t="s">
        <v>16</v>
      </c>
      <c r="B36" s="5" t="s">
        <v>17</v>
      </c>
      <c r="C36" s="5">
        <v>1576207</v>
      </c>
      <c r="D36" s="5" t="s">
        <v>33</v>
      </c>
      <c r="E36" s="6" t="s">
        <v>19</v>
      </c>
      <c r="F36" s="6" t="s">
        <v>20</v>
      </c>
      <c r="G36" s="5" t="s">
        <v>21</v>
      </c>
      <c r="H36" s="5">
        <v>1</v>
      </c>
      <c r="I36" s="5">
        <v>6</v>
      </c>
      <c r="J36" s="5" t="s">
        <v>33</v>
      </c>
      <c r="K36" s="11" t="s">
        <v>52</v>
      </c>
    </row>
    <row r="37" spans="1:11">
      <c r="A37" s="5" t="s">
        <v>16</v>
      </c>
      <c r="B37" s="5" t="s">
        <v>17</v>
      </c>
      <c r="C37" s="5">
        <v>1576208</v>
      </c>
      <c r="D37" s="5" t="s">
        <v>34</v>
      </c>
      <c r="E37" s="6" t="s">
        <v>19</v>
      </c>
      <c r="F37" s="6" t="s">
        <v>20</v>
      </c>
      <c r="G37" s="5" t="s">
        <v>21</v>
      </c>
      <c r="H37" s="5">
        <v>1</v>
      </c>
      <c r="I37" s="5">
        <v>15</v>
      </c>
      <c r="J37" s="5" t="s">
        <v>34</v>
      </c>
      <c r="K37" s="11" t="s">
        <v>52</v>
      </c>
    </row>
    <row r="38" spans="1:11">
      <c r="A38" s="5" t="s">
        <v>16</v>
      </c>
      <c r="B38" s="5" t="s">
        <v>17</v>
      </c>
      <c r="C38" s="5">
        <v>1576209</v>
      </c>
      <c r="D38" s="5" t="s">
        <v>35</v>
      </c>
      <c r="E38" s="6" t="s">
        <v>19</v>
      </c>
      <c r="F38" s="6" t="s">
        <v>20</v>
      </c>
      <c r="G38" s="5" t="s">
        <v>21</v>
      </c>
      <c r="H38" s="5">
        <v>1</v>
      </c>
      <c r="I38" s="5">
        <v>6</v>
      </c>
      <c r="J38" s="5" t="s">
        <v>35</v>
      </c>
      <c r="K38" s="11" t="s">
        <v>52</v>
      </c>
    </row>
    <row r="39" s="2" customFormat="1" spans="1:11">
      <c r="A39" s="7" t="s">
        <v>16</v>
      </c>
      <c r="B39" s="7" t="s">
        <v>17</v>
      </c>
      <c r="C39" s="7">
        <v>1576211</v>
      </c>
      <c r="D39" s="7" t="s">
        <v>36</v>
      </c>
      <c r="E39" s="8" t="s">
        <v>19</v>
      </c>
      <c r="F39" s="8" t="s">
        <v>20</v>
      </c>
      <c r="G39" s="7" t="s">
        <v>37</v>
      </c>
      <c r="H39" s="7">
        <v>1</v>
      </c>
      <c r="I39" s="7">
        <v>75</v>
      </c>
      <c r="J39" s="7" t="s">
        <v>36</v>
      </c>
      <c r="K39" s="11" t="s">
        <v>52</v>
      </c>
    </row>
    <row r="40" s="2" customFormat="1" spans="1:11">
      <c r="A40" s="7" t="s">
        <v>16</v>
      </c>
      <c r="B40" s="7" t="s">
        <v>17</v>
      </c>
      <c r="C40" s="7">
        <v>1576212</v>
      </c>
      <c r="D40" s="7" t="s">
        <v>38</v>
      </c>
      <c r="E40" s="8" t="s">
        <v>19</v>
      </c>
      <c r="F40" s="8" t="s">
        <v>20</v>
      </c>
      <c r="G40" s="7" t="s">
        <v>39</v>
      </c>
      <c r="H40" s="7">
        <v>1</v>
      </c>
      <c r="I40" s="7">
        <v>30</v>
      </c>
      <c r="J40" s="7" t="s">
        <v>38</v>
      </c>
      <c r="K40" s="11" t="s">
        <v>52</v>
      </c>
    </row>
    <row r="41" s="2" customFormat="1" spans="1:11">
      <c r="A41" s="7" t="s">
        <v>16</v>
      </c>
      <c r="B41" s="7" t="s">
        <v>17</v>
      </c>
      <c r="C41" s="7">
        <v>1576213</v>
      </c>
      <c r="D41" s="7" t="s">
        <v>40</v>
      </c>
      <c r="E41" s="8" t="s">
        <v>19</v>
      </c>
      <c r="F41" s="8" t="s">
        <v>20</v>
      </c>
      <c r="G41" s="7" t="s">
        <v>41</v>
      </c>
      <c r="H41" s="7">
        <v>1</v>
      </c>
      <c r="I41" s="7">
        <v>45</v>
      </c>
      <c r="J41" s="7" t="s">
        <v>40</v>
      </c>
      <c r="K41" s="11" t="s">
        <v>52</v>
      </c>
    </row>
    <row r="42" s="3" customFormat="1" spans="1:11">
      <c r="A42" s="9" t="s">
        <v>16</v>
      </c>
      <c r="B42" s="9" t="s">
        <v>17</v>
      </c>
      <c r="C42" s="9">
        <v>1576210</v>
      </c>
      <c r="D42" s="9" t="s">
        <v>42</v>
      </c>
      <c r="E42" s="10" t="s">
        <v>19</v>
      </c>
      <c r="F42" s="10" t="s">
        <v>20</v>
      </c>
      <c r="G42" s="9" t="s">
        <v>43</v>
      </c>
      <c r="H42" s="9">
        <v>1</v>
      </c>
      <c r="I42" s="9">
        <v>105</v>
      </c>
      <c r="J42" s="9" t="s">
        <v>44</v>
      </c>
      <c r="K42" s="16" t="s">
        <v>51</v>
      </c>
    </row>
    <row r="45" spans="3:5">
      <c r="C45">
        <v>1576195</v>
      </c>
      <c r="D45" s="11" t="s">
        <v>69</v>
      </c>
      <c r="E45" t="str">
        <f>_xlfn.CONCAT(C45:D61)</f>
        <v>1576195/1576197/1576198/1576199/1576200/1576201/1576202/1576203/1576204/1576205/1576206/1576207/1576208/1576209/1576211/1576212/1576213</v>
      </c>
    </row>
    <row r="46" spans="3:4">
      <c r="C46">
        <v>1576197</v>
      </c>
      <c r="D46" s="11" t="s">
        <v>69</v>
      </c>
    </row>
    <row r="47" spans="3:4">
      <c r="C47">
        <v>1576198</v>
      </c>
      <c r="D47" t="s">
        <v>69</v>
      </c>
    </row>
    <row r="48" spans="3:4">
      <c r="C48">
        <v>1576199</v>
      </c>
      <c r="D48" t="s">
        <v>69</v>
      </c>
    </row>
    <row r="49" spans="3:4">
      <c r="C49">
        <v>1576200</v>
      </c>
      <c r="D49" t="s">
        <v>69</v>
      </c>
    </row>
    <row r="50" spans="3:4">
      <c r="C50">
        <v>1576201</v>
      </c>
      <c r="D50" t="s">
        <v>69</v>
      </c>
    </row>
    <row r="51" spans="3:4">
      <c r="C51">
        <v>1576202</v>
      </c>
      <c r="D51" t="s">
        <v>69</v>
      </c>
    </row>
    <row r="52" spans="3:4">
      <c r="C52">
        <v>1576203</v>
      </c>
      <c r="D52" t="s">
        <v>69</v>
      </c>
    </row>
    <row r="53" spans="3:4">
      <c r="C53">
        <v>1576204</v>
      </c>
      <c r="D53" t="s">
        <v>69</v>
      </c>
    </row>
    <row r="54" spans="3:4">
      <c r="C54">
        <v>1576205</v>
      </c>
      <c r="D54" t="s">
        <v>69</v>
      </c>
    </row>
    <row r="55" spans="3:4">
      <c r="C55">
        <v>1576206</v>
      </c>
      <c r="D55" t="s">
        <v>69</v>
      </c>
    </row>
    <row r="56" spans="3:4">
      <c r="C56">
        <v>1576207</v>
      </c>
      <c r="D56" t="s">
        <v>69</v>
      </c>
    </row>
    <row r="57" spans="3:4">
      <c r="C57">
        <v>1576208</v>
      </c>
      <c r="D57" t="s">
        <v>69</v>
      </c>
    </row>
    <row r="58" spans="3:4">
      <c r="C58">
        <v>1576209</v>
      </c>
      <c r="D58" t="s">
        <v>69</v>
      </c>
    </row>
    <row r="59" spans="3:4">
      <c r="C59">
        <v>1576211</v>
      </c>
      <c r="D59" t="s">
        <v>69</v>
      </c>
    </row>
    <row r="60" spans="3:4">
      <c r="C60">
        <v>1576212</v>
      </c>
      <c r="D60" t="s">
        <v>69</v>
      </c>
    </row>
    <row r="61" spans="3:3">
      <c r="C61">
        <v>1576213</v>
      </c>
    </row>
  </sheetData>
  <mergeCells count="2">
    <mergeCell ref="A1:S1"/>
    <mergeCell ref="A23:O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2025-02-27T03:03:00Z</dcterms:created>
  <dcterms:modified xsi:type="dcterms:W3CDTF">2025-02-27T05:33:07Z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ABAB088F86384066A1457F562F09F5B2_13</vt:lpwstr>
  </property>
  <property fmtid="{D5CDD505-2E9C-101B-9397-08002B2CF9AE}" pid="3" name="KSOProductBuildVer">
    <vt:lpwstr>2052-12.1.0.20305</vt:lpwstr>
  </property>
</Properties>
</file>