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<sst xmlns="http://schemas.openxmlformats.org/spreadsheetml/2006/main" count="677" uniqueCount="75">
  <si>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</si>
  <si>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</si>
  <si>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</si>
  <si>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</si>
  <si>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</si>
  <si>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</si>
  <si>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</si>
  <si>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</si>
  <si>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</si>
  <si>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</si>
  <si>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</si>
  <si>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</si>
  <si>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</si>
  <si>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</si>
  <si>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</si>
  <si>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</si>
  <si>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</si>
  <si>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</si>
  <si>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</si>
  <si>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</si>
  <si>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F2819AX</t>
  </si>
  <si>
    <t>25 WN</t>
  </si>
  <si>
    <t>DEFACTO PERAKENDE TİC.A.Ş. DEPO Organize San. Bölgesi 6.Depo Kazım Karabekir Mah. Cumhuriyet Cad. Tekirdağ/Çerkezköy Tel:0090 282 758 11 34-35</t>
  </si>
  <si>
    <t>28.07.2025</t>
  </si>
  <si>
    <t>ER238 - ECRU</t>
  </si>
  <si>
    <t>F2819AXDFA</t>
  </si>
  <si>
    <t>TURKEY</t>
  </si>
  <si>
    <t>EGYPT</t>
  </si>
  <si>
    <t>03.07.2025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</si>
  <si>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</si>
  <si>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</si>
  <si>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</si>
  <si>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</si>
  <si>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</si>
  <si>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</si>
  <si>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</si>
  <si>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</si>
  <si>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</si>
  <si>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</si>
  <si>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</si>
  <si>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</si>
  <si>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İSTANBUL DEPO</t>
  </si>
  <si>
    <t>F2819AXECOMAL</t>
  </si>
  <si>
    <t>-</t>
  </si>
  <si>
    <t>ECOM</t>
  </si>
  <si>
    <t>F2819AXECOMAM</t>
  </si>
  <si>
    <t>F2819AXECOMAS</t>
  </si>
  <si>
    <t>F2819AXECOMAXL</t>
  </si>
  <si>
    <t>F2819AXECOMAXS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</si>
  <si>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</si>
  <si>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</si>
  <si>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</si>
  <si>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</si>
  <si>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</si>
  <si>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</si>
  <si>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</si>
  <si>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</si>
  <si>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</si>
  <si>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</si>
  <si>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</si>
  <si>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</si>
  <si>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Total Open Quantity</t>
  </si>
  <si>
    <t>Delivered Blister Quantity</t>
  </si>
  <si>
    <t>Delivered Open Quantity</t>
  </si>
  <si>
    <t>ori HO  2025.2.7</t>
  </si>
  <si>
    <t>2025.7.3-2354pcs</t>
  </si>
  <si>
    <t>total  6951pcs</t>
  </si>
  <si>
    <t>2025.7.28-4597pcs</t>
  </si>
  <si>
    <t>Total Order By Sizes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</si>
  <si>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</si>
  <si>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</si>
  <si>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</si>
  <si>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</si>
  <si>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1593702/1593703/1593704/1593705/1593706/1593707/1593708/1593709/1593710/1593711/1593712/1593713/1593714/1593715/1593716/1593717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</si>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</sst>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D34" sqref="D3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9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1593702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26</v>
      </c>
      <c r="P3" s="3">
        <v>327</v>
      </c>
      <c r="Q3" s="3">
        <v>3597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1593703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27</v>
      </c>
      <c r="P4" s="3">
        <v>60</v>
      </c>
      <c r="Q4" s="3">
        <v>660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1593704</v>
      </c>
      <c r="D5" s="3" t="s">
        <v>29</v>
      </c>
      <c r="E5" s="4" t="s">
        <v>28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29</v>
      </c>
      <c r="P5" s="3">
        <v>18</v>
      </c>
      <c r="Q5" s="3">
        <v>198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1593705</v>
      </c>
      <c r="D6" s="3" t="s">
        <v>30</v>
      </c>
      <c r="E6" s="4" t="s">
        <v>28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30</v>
      </c>
      <c r="P6" s="3">
        <v>50</v>
      </c>
      <c r="Q6" s="3">
        <v>550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1593706</v>
      </c>
      <c r="D7" s="3" t="s">
        <v>31</v>
      </c>
      <c r="E7" s="4" t="s">
        <v>28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31</v>
      </c>
      <c r="P7" s="3">
        <v>9</v>
      </c>
      <c r="Q7" s="3">
        <v>99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1593707</v>
      </c>
      <c r="D8" s="3" t="s">
        <v>32</v>
      </c>
      <c r="E8" s="4" t="s">
        <v>28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32</v>
      </c>
      <c r="P8" s="3">
        <v>10</v>
      </c>
      <c r="Q8" s="3">
        <v>110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1593709</v>
      </c>
      <c r="D9" s="3" t="s">
        <v>33</v>
      </c>
      <c r="E9" s="4" t="s">
        <v>28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33</v>
      </c>
      <c r="P9" s="3">
        <v>5</v>
      </c>
      <c r="Q9" s="3">
        <v>55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1593710</v>
      </c>
      <c r="D10" s="3" t="s">
        <v>34</v>
      </c>
      <c r="E10" s="4" t="s">
        <v>28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34</v>
      </c>
      <c r="P10" s="3">
        <v>7</v>
      </c>
      <c r="Q10" s="3">
        <v>77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1593711</v>
      </c>
      <c r="D11" s="3" t="s">
        <v>35</v>
      </c>
      <c r="E11" s="4" t="s">
        <v>28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35</v>
      </c>
      <c r="P11" s="3">
        <v>20</v>
      </c>
      <c r="Q11" s="3">
        <v>220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1593712</v>
      </c>
      <c r="D12" s="3" t="s">
        <v>36</v>
      </c>
      <c r="E12" s="4" t="s">
        <v>28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36</v>
      </c>
      <c r="P12" s="3">
        <v>15</v>
      </c>
      <c r="Q12" s="3">
        <v>165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1593713</v>
      </c>
      <c r="D13" s="3" t="s">
        <v>37</v>
      </c>
      <c r="E13" s="4" t="s">
        <v>28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37</v>
      </c>
      <c r="P13" s="3">
        <v>2</v>
      </c>
      <c r="Q13" s="3">
        <v>22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1593715</v>
      </c>
      <c r="D14" s="3" t="s">
        <v>38</v>
      </c>
      <c r="E14" s="4" t="s">
        <v>28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38</v>
      </c>
      <c r="P14" s="3">
        <v>6</v>
      </c>
      <c r="Q14" s="3">
        <v>66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1593716</v>
      </c>
      <c r="D15" s="3" t="s">
        <v>39</v>
      </c>
      <c r="E15" s="4" t="s">
        <v>28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39</v>
      </c>
      <c r="P15" s="3">
        <v>6</v>
      </c>
      <c r="Q15" s="3">
        <v>66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1593717</v>
      </c>
      <c r="D16" s="3" t="s">
        <v>40</v>
      </c>
      <c r="E16" s="4" t="s">
        <v>28</v>
      </c>
      <c r="F16" s="4" t="s">
        <v>24</v>
      </c>
      <c r="G16" s="4" t="s">
        <v>25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40</v>
      </c>
      <c r="P16" s="3">
        <v>6</v>
      </c>
      <c r="Q16" s="3">
        <v>66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1593718</v>
      </c>
      <c r="D17" s="3" t="s">
        <v>41</v>
      </c>
      <c r="E17" s="4" t="s">
        <v>23</v>
      </c>
      <c r="F17" s="4" t="s">
        <v>24</v>
      </c>
      <c r="G17" s="4" t="s">
        <v>42</v>
      </c>
      <c r="H17" s="4">
        <v>1</v>
      </c>
      <c r="I17" s="4" t="s">
        <v>43</v>
      </c>
      <c r="J17" s="4" t="s">
        <v>43</v>
      </c>
      <c r="K17" s="3" t="s">
        <v>43</v>
      </c>
      <c r="L17" s="3">
        <v>2</v>
      </c>
      <c r="M17" s="3" t="s">
        <v>43</v>
      </c>
      <c r="N17" s="3">
        <v>2</v>
      </c>
      <c r="O17" s="3" t="s">
        <v>44</v>
      </c>
      <c r="P17" s="3">
        <v>80</v>
      </c>
      <c r="Q17" s="3">
        <v>160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1593718</v>
      </c>
      <c r="D18" s="3" t="s">
        <v>41</v>
      </c>
      <c r="E18" s="4" t="s">
        <v>23</v>
      </c>
      <c r="F18" s="4" t="s">
        <v>24</v>
      </c>
      <c r="G18" s="4" t="s">
        <v>45</v>
      </c>
      <c r="H18" s="4">
        <v>1</v>
      </c>
      <c r="I18" s="4" t="s">
        <v>43</v>
      </c>
      <c r="J18" s="4" t="s">
        <v>43</v>
      </c>
      <c r="K18" s="3">
        <v>2</v>
      </c>
      <c r="L18" s="3" t="s">
        <v>43</v>
      </c>
      <c r="M18" s="3" t="s">
        <v>43</v>
      </c>
      <c r="N18" s="3">
        <v>2</v>
      </c>
      <c r="O18" s="3" t="s">
        <v>44</v>
      </c>
      <c r="P18" s="3">
        <v>100</v>
      </c>
      <c r="Q18" s="3">
        <v>200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1593718</v>
      </c>
      <c r="D19" s="3" t="s">
        <v>41</v>
      </c>
      <c r="E19" s="4" t="s">
        <v>23</v>
      </c>
      <c r="F19" s="4" t="s">
        <v>24</v>
      </c>
      <c r="G19" s="4" t="s">
        <v>46</v>
      </c>
      <c r="H19" s="4">
        <v>1</v>
      </c>
      <c r="I19" s="4" t="s">
        <v>43</v>
      </c>
      <c r="J19" s="4">
        <v>2</v>
      </c>
      <c r="K19" s="3" t="s">
        <v>43</v>
      </c>
      <c r="L19" s="3" t="s">
        <v>43</v>
      </c>
      <c r="M19" s="3" t="s">
        <v>43</v>
      </c>
      <c r="N19" s="3">
        <v>2</v>
      </c>
      <c r="O19" s="3" t="s">
        <v>44</v>
      </c>
      <c r="P19" s="3">
        <v>120</v>
      </c>
      <c r="Q19" s="3">
        <v>240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1593718</v>
      </c>
      <c r="D20" s="3" t="s">
        <v>41</v>
      </c>
      <c r="E20" s="4" t="s">
        <v>23</v>
      </c>
      <c r="F20" s="4" t="s">
        <v>24</v>
      </c>
      <c r="G20" s="4" t="s">
        <v>47</v>
      </c>
      <c r="H20" s="4">
        <v>1</v>
      </c>
      <c r="I20" s="4" t="s">
        <v>43</v>
      </c>
      <c r="J20" s="4" t="s">
        <v>43</v>
      </c>
      <c r="K20" s="3" t="s">
        <v>43</v>
      </c>
      <c r="L20" s="3" t="s">
        <v>43</v>
      </c>
      <c r="M20" s="3">
        <v>2</v>
      </c>
      <c r="N20" s="3">
        <v>2</v>
      </c>
      <c r="O20" s="3" t="s">
        <v>44</v>
      </c>
      <c r="P20" s="3">
        <v>80</v>
      </c>
      <c r="Q20" s="3">
        <v>160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1593718</v>
      </c>
      <c r="D21" s="3" t="s">
        <v>41</v>
      </c>
      <c r="E21" s="4" t="s">
        <v>23</v>
      </c>
      <c r="F21" s="4" t="s">
        <v>24</v>
      </c>
      <c r="G21" s="4" t="s">
        <v>48</v>
      </c>
      <c r="H21" s="4">
        <v>1</v>
      </c>
      <c r="I21" s="4">
        <v>2</v>
      </c>
      <c r="J21" s="4" t="s">
        <v>43</v>
      </c>
      <c r="K21" s="3" t="s">
        <v>43</v>
      </c>
      <c r="L21" s="3" t="s">
        <v>43</v>
      </c>
      <c r="M21" s="3" t="s">
        <v>43</v>
      </c>
      <c r="N21" s="3">
        <v>2</v>
      </c>
      <c r="O21" s="3" t="s">
        <v>44</v>
      </c>
      <c r="P21" s="3">
        <v>120</v>
      </c>
      <c r="Q21" s="3">
        <v>240</v>
      </c>
      <c r="R21" s="3">
        <v>0</v>
      </c>
      <c r="S21" s="3">
        <v>0</v>
      </c>
    </row>
    <row r="24" spans="1:40">
      <c r="A24" s="2" t="s">
        <v>49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4">
      <c r="A26" s="3" t="s">
        <v>20</v>
      </c>
      <c r="B26" s="3" t="s">
        <v>21</v>
      </c>
      <c r="C26" s="3">
        <v>1593702</v>
      </c>
      <c r="D26" s="3" t="s">
        <v>22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654</v>
      </c>
      <c r="J26" s="4">
        <v>981</v>
      </c>
      <c r="K26" s="3">
        <v>981</v>
      </c>
      <c r="L26" s="3">
        <v>654</v>
      </c>
      <c r="M26" s="3">
        <v>327</v>
      </c>
      <c r="N26" s="3" t="s">
        <v>26</v>
      </c>
    </row>
    <row r="27" spans="1:14">
      <c r="A27" s="3" t="s">
        <v>20</v>
      </c>
      <c r="B27" s="3" t="s">
        <v>21</v>
      </c>
      <c r="C27" s="3">
        <v>1593703</v>
      </c>
      <c r="D27" s="3" t="s">
        <v>27</v>
      </c>
      <c r="E27" s="4" t="s">
        <v>28</v>
      </c>
      <c r="F27" s="4" t="s">
        <v>24</v>
      </c>
      <c r="G27" s="4" t="s">
        <v>25</v>
      </c>
      <c r="H27" s="4">
        <v>1</v>
      </c>
      <c r="I27" s="4">
        <v>120</v>
      </c>
      <c r="J27" s="4">
        <v>180</v>
      </c>
      <c r="K27" s="3">
        <v>180</v>
      </c>
      <c r="L27" s="3">
        <v>120</v>
      </c>
      <c r="M27" s="3">
        <v>60</v>
      </c>
      <c r="N27" s="3" t="s">
        <v>27</v>
      </c>
    </row>
    <row r="28" spans="1:14">
      <c r="A28" s="3" t="s">
        <v>20</v>
      </c>
      <c r="B28" s="3" t="s">
        <v>21</v>
      </c>
      <c r="C28" s="3">
        <v>1593704</v>
      </c>
      <c r="D28" s="3" t="s">
        <v>29</v>
      </c>
      <c r="E28" s="4" t="s">
        <v>28</v>
      </c>
      <c r="F28" s="4" t="s">
        <v>24</v>
      </c>
      <c r="G28" s="4" t="s">
        <v>25</v>
      </c>
      <c r="H28" s="4">
        <v>1</v>
      </c>
      <c r="I28" s="4">
        <v>36</v>
      </c>
      <c r="J28" s="4">
        <v>54</v>
      </c>
      <c r="K28" s="3">
        <v>54</v>
      </c>
      <c r="L28" s="3">
        <v>36</v>
      </c>
      <c r="M28" s="3">
        <v>18</v>
      </c>
      <c r="N28" s="3" t="s">
        <v>29</v>
      </c>
    </row>
    <row r="29" spans="1:14">
      <c r="A29" s="3" t="s">
        <v>20</v>
      </c>
      <c r="B29" s="3" t="s">
        <v>21</v>
      </c>
      <c r="C29" s="3">
        <v>1593705</v>
      </c>
      <c r="D29" s="3" t="s">
        <v>30</v>
      </c>
      <c r="E29" s="4" t="s">
        <v>28</v>
      </c>
      <c r="F29" s="4" t="s">
        <v>24</v>
      </c>
      <c r="G29" s="4" t="s">
        <v>25</v>
      </c>
      <c r="H29" s="4">
        <v>1</v>
      </c>
      <c r="I29" s="4">
        <v>100</v>
      </c>
      <c r="J29" s="4">
        <v>150</v>
      </c>
      <c r="K29" s="3">
        <v>150</v>
      </c>
      <c r="L29" s="3">
        <v>100</v>
      </c>
      <c r="M29" s="3">
        <v>50</v>
      </c>
      <c r="N29" s="3" t="s">
        <v>30</v>
      </c>
    </row>
    <row r="30" spans="1:14">
      <c r="A30" s="3" t="s">
        <v>20</v>
      </c>
      <c r="B30" s="3" t="s">
        <v>21</v>
      </c>
      <c r="C30" s="3">
        <v>1593706</v>
      </c>
      <c r="D30" s="3" t="s">
        <v>31</v>
      </c>
      <c r="E30" s="4" t="s">
        <v>28</v>
      </c>
      <c r="F30" s="4" t="s">
        <v>24</v>
      </c>
      <c r="G30" s="4" t="s">
        <v>25</v>
      </c>
      <c r="H30" s="4">
        <v>1</v>
      </c>
      <c r="I30" s="4">
        <v>18</v>
      </c>
      <c r="J30" s="4">
        <v>27</v>
      </c>
      <c r="K30" s="3">
        <v>27</v>
      </c>
      <c r="L30" s="3">
        <v>18</v>
      </c>
      <c r="M30" s="3">
        <v>9</v>
      </c>
      <c r="N30" s="3" t="s">
        <v>31</v>
      </c>
    </row>
    <row r="31" spans="1:14">
      <c r="A31" s="3" t="s">
        <v>20</v>
      </c>
      <c r="B31" s="3" t="s">
        <v>21</v>
      </c>
      <c r="C31" s="3">
        <v>1593707</v>
      </c>
      <c r="D31" s="3" t="s">
        <v>32</v>
      </c>
      <c r="E31" s="4" t="s">
        <v>28</v>
      </c>
      <c r="F31" s="4" t="s">
        <v>24</v>
      </c>
      <c r="G31" s="4" t="s">
        <v>25</v>
      </c>
      <c r="H31" s="4">
        <v>1</v>
      </c>
      <c r="I31" s="4">
        <v>20</v>
      </c>
      <c r="J31" s="4">
        <v>30</v>
      </c>
      <c r="K31" s="3">
        <v>30</v>
      </c>
      <c r="L31" s="3">
        <v>20</v>
      </c>
      <c r="M31" s="3">
        <v>10</v>
      </c>
      <c r="N31" s="3" t="s">
        <v>32</v>
      </c>
    </row>
    <row r="32" spans="1:14">
      <c r="A32" s="3" t="s">
        <v>20</v>
      </c>
      <c r="B32" s="3" t="s">
        <v>21</v>
      </c>
      <c r="C32" s="3">
        <v>1593709</v>
      </c>
      <c r="D32" s="3" t="s">
        <v>33</v>
      </c>
      <c r="E32" s="4" t="s">
        <v>28</v>
      </c>
      <c r="F32" s="4" t="s">
        <v>24</v>
      </c>
      <c r="G32" s="4" t="s">
        <v>25</v>
      </c>
      <c r="H32" s="4">
        <v>1</v>
      </c>
      <c r="I32" s="4">
        <v>10</v>
      </c>
      <c r="J32" s="4">
        <v>15</v>
      </c>
      <c r="K32" s="3">
        <v>15</v>
      </c>
      <c r="L32" s="3">
        <v>10</v>
      </c>
      <c r="M32" s="3">
        <v>5</v>
      </c>
      <c r="N32" s="3" t="s">
        <v>33</v>
      </c>
    </row>
    <row r="33" spans="1:14">
      <c r="A33" s="3" t="s">
        <v>20</v>
      </c>
      <c r="B33" s="3" t="s">
        <v>21</v>
      </c>
      <c r="C33" s="3">
        <v>1593710</v>
      </c>
      <c r="D33" s="3" t="s">
        <v>34</v>
      </c>
      <c r="E33" s="4" t="s">
        <v>28</v>
      </c>
      <c r="F33" s="4" t="s">
        <v>24</v>
      </c>
      <c r="G33" s="4" t="s">
        <v>25</v>
      </c>
      <c r="H33" s="4">
        <v>1</v>
      </c>
      <c r="I33" s="4">
        <v>14</v>
      </c>
      <c r="J33" s="4">
        <v>21</v>
      </c>
      <c r="K33" s="3">
        <v>21</v>
      </c>
      <c r="L33" s="3">
        <v>14</v>
      </c>
      <c r="M33" s="3">
        <v>7</v>
      </c>
      <c r="N33" s="3" t="s">
        <v>34</v>
      </c>
    </row>
    <row r="34" spans="1:14">
      <c r="A34" s="3" t="s">
        <v>20</v>
      </c>
      <c r="B34" s="3" t="s">
        <v>21</v>
      </c>
      <c r="C34" s="3">
        <v>1593711</v>
      </c>
      <c r="D34" s="3" t="s">
        <v>35</v>
      </c>
      <c r="E34" s="4" t="s">
        <v>28</v>
      </c>
      <c r="F34" s="4" t="s">
        <v>24</v>
      </c>
      <c r="G34" s="4" t="s">
        <v>25</v>
      </c>
      <c r="H34" s="4">
        <v>1</v>
      </c>
      <c r="I34" s="4">
        <v>40</v>
      </c>
      <c r="J34" s="4">
        <v>60</v>
      </c>
      <c r="K34" s="3">
        <v>60</v>
      </c>
      <c r="L34" s="3">
        <v>40</v>
      </c>
      <c r="M34" s="3">
        <v>20</v>
      </c>
      <c r="N34" s="3" t="s">
        <v>35</v>
      </c>
    </row>
    <row r="35" spans="1:14">
      <c r="A35" s="3" t="s">
        <v>20</v>
      </c>
      <c r="B35" s="3" t="s">
        <v>21</v>
      </c>
      <c r="C35" s="3">
        <v>1593712</v>
      </c>
      <c r="D35" s="3" t="s">
        <v>36</v>
      </c>
      <c r="E35" s="4" t="s">
        <v>28</v>
      </c>
      <c r="F35" s="4" t="s">
        <v>24</v>
      </c>
      <c r="G35" s="4" t="s">
        <v>25</v>
      </c>
      <c r="H35" s="4">
        <v>1</v>
      </c>
      <c r="I35" s="4">
        <v>30</v>
      </c>
      <c r="J35" s="4">
        <v>45</v>
      </c>
      <c r="K35" s="3">
        <v>45</v>
      </c>
      <c r="L35" s="3">
        <v>30</v>
      </c>
      <c r="M35" s="3">
        <v>15</v>
      </c>
      <c r="N35" s="3" t="s">
        <v>36</v>
      </c>
    </row>
    <row r="36" spans="1:14">
      <c r="A36" s="3" t="s">
        <v>20</v>
      </c>
      <c r="B36" s="3" t="s">
        <v>21</v>
      </c>
      <c r="C36" s="3">
        <v>1593713</v>
      </c>
      <c r="D36" s="3" t="s">
        <v>37</v>
      </c>
      <c r="E36" s="4" t="s">
        <v>28</v>
      </c>
      <c r="F36" s="4" t="s">
        <v>24</v>
      </c>
      <c r="G36" s="4" t="s">
        <v>25</v>
      </c>
      <c r="H36" s="4">
        <v>1</v>
      </c>
      <c r="I36" s="4">
        <v>4</v>
      </c>
      <c r="J36" s="4">
        <v>6</v>
      </c>
      <c r="K36" s="3">
        <v>6</v>
      </c>
      <c r="L36" s="3">
        <v>4</v>
      </c>
      <c r="M36" s="3">
        <v>2</v>
      </c>
      <c r="N36" s="3" t="s">
        <v>37</v>
      </c>
    </row>
    <row r="37" spans="1:14">
      <c r="A37" s="3" t="s">
        <v>20</v>
      </c>
      <c r="B37" s="3" t="s">
        <v>21</v>
      </c>
      <c r="C37" s="3">
        <v>1593715</v>
      </c>
      <c r="D37" s="3" t="s">
        <v>38</v>
      </c>
      <c r="E37" s="4" t="s">
        <v>28</v>
      </c>
      <c r="F37" s="4" t="s">
        <v>24</v>
      </c>
      <c r="G37" s="4" t="s">
        <v>25</v>
      </c>
      <c r="H37" s="4">
        <v>1</v>
      </c>
      <c r="I37" s="4">
        <v>12</v>
      </c>
      <c r="J37" s="4">
        <v>18</v>
      </c>
      <c r="K37" s="3">
        <v>18</v>
      </c>
      <c r="L37" s="3">
        <v>12</v>
      </c>
      <c r="M37" s="3">
        <v>6</v>
      </c>
      <c r="N37" s="3" t="s">
        <v>38</v>
      </c>
    </row>
    <row r="38" spans="1:14">
      <c r="A38" s="3" t="s">
        <v>20</v>
      </c>
      <c r="B38" s="3" t="s">
        <v>21</v>
      </c>
      <c r="C38" s="3">
        <v>1593716</v>
      </c>
      <c r="D38" s="3" t="s">
        <v>39</v>
      </c>
      <c r="E38" s="4" t="s">
        <v>28</v>
      </c>
      <c r="F38" s="4" t="s">
        <v>24</v>
      </c>
      <c r="G38" s="4" t="s">
        <v>25</v>
      </c>
      <c r="H38" s="4">
        <v>1</v>
      </c>
      <c r="I38" s="4">
        <v>12</v>
      </c>
      <c r="J38" s="4">
        <v>18</v>
      </c>
      <c r="K38" s="3">
        <v>18</v>
      </c>
      <c r="L38" s="3">
        <v>12</v>
      </c>
      <c r="M38" s="3">
        <v>6</v>
      </c>
      <c r="N38" s="3" t="s">
        <v>39</v>
      </c>
    </row>
    <row r="39" spans="1:14">
      <c r="A39" s="3" t="s">
        <v>20</v>
      </c>
      <c r="B39" s="3" t="s">
        <v>21</v>
      </c>
      <c r="C39" s="3">
        <v>1593717</v>
      </c>
      <c r="D39" s="3" t="s">
        <v>40</v>
      </c>
      <c r="E39" s="4" t="s">
        <v>28</v>
      </c>
      <c r="F39" s="4" t="s">
        <v>24</v>
      </c>
      <c r="G39" s="4" t="s">
        <v>25</v>
      </c>
      <c r="H39" s="4">
        <v>1</v>
      </c>
      <c r="I39" s="4">
        <v>12</v>
      </c>
      <c r="J39" s="4">
        <v>18</v>
      </c>
      <c r="K39" s="3">
        <v>18</v>
      </c>
      <c r="L39" s="3">
        <v>12</v>
      </c>
      <c r="M39" s="3">
        <v>6</v>
      </c>
      <c r="N39" s="3" t="s">
        <v>40</v>
      </c>
    </row>
    <row r="40" spans="1:14">
      <c r="A40" s="3" t="s">
        <v>20</v>
      </c>
      <c r="B40" s="3" t="s">
        <v>21</v>
      </c>
      <c r="C40" s="3">
        <v>1593718</v>
      </c>
      <c r="D40" s="3" t="s">
        <v>41</v>
      </c>
      <c r="E40" s="4" t="s">
        <v>23</v>
      </c>
      <c r="F40" s="4" t="s">
        <v>24</v>
      </c>
      <c r="G40" s="4" t="s">
        <v>42</v>
      </c>
      <c r="H40" s="4">
        <v>1</v>
      </c>
      <c r="I40" s="4" t="s">
        <v>43</v>
      </c>
      <c r="J40" s="4" t="s">
        <v>43</v>
      </c>
      <c r="K40" s="3" t="s">
        <v>43</v>
      </c>
      <c r="L40" s="3">
        <v>160</v>
      </c>
      <c r="M40" s="3" t="s">
        <v>43</v>
      </c>
      <c r="N40" s="3" t="s">
        <v>44</v>
      </c>
    </row>
    <row r="41" spans="1:14">
      <c r="A41" s="3" t="s">
        <v>20</v>
      </c>
      <c r="B41" s="3" t="s">
        <v>21</v>
      </c>
      <c r="C41" s="3">
        <v>1593718</v>
      </c>
      <c r="D41" s="3" t="s">
        <v>41</v>
      </c>
      <c r="E41" s="4" t="s">
        <v>23</v>
      </c>
      <c r="F41" s="4" t="s">
        <v>24</v>
      </c>
      <c r="G41" s="4" t="s">
        <v>45</v>
      </c>
      <c r="H41" s="4">
        <v>1</v>
      </c>
      <c r="I41" s="4" t="s">
        <v>43</v>
      </c>
      <c r="J41" s="4" t="s">
        <v>43</v>
      </c>
      <c r="K41" s="3">
        <v>200</v>
      </c>
      <c r="L41" s="3" t="s">
        <v>43</v>
      </c>
      <c r="M41" s="3" t="s">
        <v>43</v>
      </c>
      <c r="N41" s="3" t="s">
        <v>44</v>
      </c>
    </row>
    <row r="42" spans="1:14">
      <c r="A42" s="3" t="s">
        <v>20</v>
      </c>
      <c r="B42" s="3" t="s">
        <v>21</v>
      </c>
      <c r="C42" s="3">
        <v>1593718</v>
      </c>
      <c r="D42" s="3" t="s">
        <v>41</v>
      </c>
      <c r="E42" s="4" t="s">
        <v>23</v>
      </c>
      <c r="F42" s="4" t="s">
        <v>24</v>
      </c>
      <c r="G42" s="4" t="s">
        <v>46</v>
      </c>
      <c r="H42" s="4">
        <v>1</v>
      </c>
      <c r="I42" s="4" t="s">
        <v>43</v>
      </c>
      <c r="J42" s="4">
        <v>240</v>
      </c>
      <c r="K42" s="3" t="s">
        <v>43</v>
      </c>
      <c r="L42" s="3" t="s">
        <v>43</v>
      </c>
      <c r="M42" s="3" t="s">
        <v>43</v>
      </c>
      <c r="N42" s="3" t="s">
        <v>44</v>
      </c>
    </row>
    <row r="43" spans="1:14">
      <c r="A43" s="3" t="s">
        <v>20</v>
      </c>
      <c r="B43" s="3" t="s">
        <v>21</v>
      </c>
      <c r="C43" s="3">
        <v>1593718</v>
      </c>
      <c r="D43" s="3" t="s">
        <v>41</v>
      </c>
      <c r="E43" s="4" t="s">
        <v>23</v>
      </c>
      <c r="F43" s="4" t="s">
        <v>24</v>
      </c>
      <c r="G43" s="4" t="s">
        <v>47</v>
      </c>
      <c r="H43" s="4">
        <v>1</v>
      </c>
      <c r="I43" s="4" t="s">
        <v>43</v>
      </c>
      <c r="J43" s="4" t="s">
        <v>43</v>
      </c>
      <c r="K43" s="3" t="s">
        <v>43</v>
      </c>
      <c r="L43" s="3" t="s">
        <v>43</v>
      </c>
      <c r="M43" s="3">
        <v>160</v>
      </c>
      <c r="N43" s="3" t="s">
        <v>44</v>
      </c>
    </row>
    <row r="44" spans="1:14">
      <c r="A44" s="3" t="s">
        <v>20</v>
      </c>
      <c r="B44" s="3" t="s">
        <v>21</v>
      </c>
      <c r="C44" s="3">
        <v>1593718</v>
      </c>
      <c r="D44" s="3" t="s">
        <v>41</v>
      </c>
      <c r="E44" s="4" t="s">
        <v>23</v>
      </c>
      <c r="F44" s="4" t="s">
        <v>24</v>
      </c>
      <c r="G44" s="4" t="s">
        <v>48</v>
      </c>
      <c r="H44" s="4">
        <v>1</v>
      </c>
      <c r="I44" s="4">
        <v>240</v>
      </c>
      <c r="J44" s="4" t="s">
        <v>43</v>
      </c>
      <c r="K44" s="3" t="s">
        <v>43</v>
      </c>
      <c r="L44" s="3" t="s">
        <v>43</v>
      </c>
      <c r="M44" s="3" t="s">
        <v>43</v>
      </c>
      <c r="N44" s="3" t="s">
        <v>44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H1" workbookViewId="0">
      <selection activeCell="Q8" sqref="Q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9909090909091" customWidth="1"/>
    <col min="8" max="8" width="11.9545454545455" customWidth="1"/>
    <col min="9" max="13" width="9.14545454545454" customWidth="1"/>
    <col min="14" max="14" width="35.1818181818182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21" width="9.14545454545454" customWidth="1"/>
    <col min="22" max="22" width="21" customWidth="1"/>
    <col min="23" max="23" width="18.7181818181818" customWidth="1"/>
    <col min="24" max="40" width="9.14545454545454" customWidth="1"/>
  </cols>
  <sheetData>
    <row r="1" spans="1:40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51</v>
      </c>
      <c r="B2" s="2" t="s">
        <v>52</v>
      </c>
      <c r="C2" s="2" t="s">
        <v>53</v>
      </c>
      <c r="D2" s="2" t="s">
        <v>4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58</v>
      </c>
      <c r="O2" s="2" t="s">
        <v>59</v>
      </c>
      <c r="P2" s="9" t="s">
        <v>60</v>
      </c>
      <c r="Q2" s="2" t="s">
        <v>61</v>
      </c>
      <c r="R2" s="2" t="s">
        <v>62</v>
      </c>
      <c r="S2" s="2" t="s">
        <v>63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1593702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26</v>
      </c>
      <c r="P3" s="10">
        <v>327</v>
      </c>
      <c r="Q3" s="15">
        <v>3597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1593703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27</v>
      </c>
      <c r="P4" s="10">
        <v>60</v>
      </c>
      <c r="Q4" s="15">
        <v>660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1593704</v>
      </c>
      <c r="D5" s="3" t="s">
        <v>29</v>
      </c>
      <c r="E5" s="4" t="s">
        <v>28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29</v>
      </c>
      <c r="P5" s="10">
        <v>18</v>
      </c>
      <c r="Q5" s="15">
        <v>198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1593705</v>
      </c>
      <c r="D6" s="5" t="s">
        <v>30</v>
      </c>
      <c r="E6" s="4" t="s">
        <v>28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30</v>
      </c>
      <c r="P6" s="10">
        <v>50</v>
      </c>
      <c r="Q6" s="15">
        <v>550</v>
      </c>
      <c r="R6" s="3">
        <v>0</v>
      </c>
      <c r="S6" s="3">
        <v>0</v>
      </c>
    </row>
    <row r="7" spans="1:22">
      <c r="A7" s="3" t="s">
        <v>20</v>
      </c>
      <c r="B7" s="3" t="s">
        <v>21</v>
      </c>
      <c r="C7" s="3">
        <v>1593706</v>
      </c>
      <c r="D7" s="3" t="s">
        <v>31</v>
      </c>
      <c r="E7" s="4" t="s">
        <v>28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31</v>
      </c>
      <c r="P7" s="10">
        <v>9</v>
      </c>
      <c r="Q7" s="15">
        <v>99</v>
      </c>
      <c r="R7" s="3">
        <v>0</v>
      </c>
      <c r="S7" s="3">
        <v>0</v>
      </c>
      <c r="V7" t="s">
        <v>64</v>
      </c>
    </row>
    <row r="8" spans="1:23">
      <c r="A8" s="3" t="s">
        <v>20</v>
      </c>
      <c r="B8" s="3" t="s">
        <v>21</v>
      </c>
      <c r="C8" s="3">
        <v>1593707</v>
      </c>
      <c r="D8" s="3" t="s">
        <v>32</v>
      </c>
      <c r="E8" s="4" t="s">
        <v>28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32</v>
      </c>
      <c r="P8" s="10">
        <v>10</v>
      </c>
      <c r="Q8" s="15">
        <v>110</v>
      </c>
      <c r="R8" s="3">
        <v>0</v>
      </c>
      <c r="S8" s="3">
        <v>0</v>
      </c>
      <c r="V8" t="s">
        <v>65</v>
      </c>
      <c r="W8" t="s">
        <v>66</v>
      </c>
    </row>
    <row r="9" spans="1:22">
      <c r="A9" s="3" t="s">
        <v>20</v>
      </c>
      <c r="B9" s="3" t="s">
        <v>21</v>
      </c>
      <c r="C9" s="3">
        <v>1593709</v>
      </c>
      <c r="D9" s="3" t="s">
        <v>33</v>
      </c>
      <c r="E9" s="4" t="s">
        <v>28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33</v>
      </c>
      <c r="P9" s="10">
        <v>5</v>
      </c>
      <c r="Q9" s="15">
        <v>55</v>
      </c>
      <c r="R9" s="3">
        <v>0</v>
      </c>
      <c r="S9" s="3">
        <v>0</v>
      </c>
      <c r="V9" t="s">
        <v>67</v>
      </c>
    </row>
    <row r="10" spans="1:19">
      <c r="A10" s="3" t="s">
        <v>20</v>
      </c>
      <c r="B10" s="3" t="s">
        <v>21</v>
      </c>
      <c r="C10" s="3">
        <v>1593710</v>
      </c>
      <c r="D10" s="3" t="s">
        <v>34</v>
      </c>
      <c r="E10" s="4" t="s">
        <v>28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34</v>
      </c>
      <c r="P10" s="10">
        <v>7</v>
      </c>
      <c r="Q10" s="15">
        <v>77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1593711</v>
      </c>
      <c r="D11" s="3" t="s">
        <v>35</v>
      </c>
      <c r="E11" s="4" t="s">
        <v>28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35</v>
      </c>
      <c r="P11" s="10">
        <v>20</v>
      </c>
      <c r="Q11" s="15">
        <v>220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1593712</v>
      </c>
      <c r="D12" s="3" t="s">
        <v>36</v>
      </c>
      <c r="E12" s="4" t="s">
        <v>28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36</v>
      </c>
      <c r="P12" s="10">
        <v>15</v>
      </c>
      <c r="Q12" s="15">
        <v>165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1593713</v>
      </c>
      <c r="D13" s="3" t="s">
        <v>37</v>
      </c>
      <c r="E13" s="4" t="s">
        <v>28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37</v>
      </c>
      <c r="P13" s="10">
        <v>2</v>
      </c>
      <c r="Q13" s="15">
        <v>22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1593715</v>
      </c>
      <c r="D14" s="3" t="s">
        <v>38</v>
      </c>
      <c r="E14" s="4" t="s">
        <v>28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38</v>
      </c>
      <c r="P14" s="10">
        <v>6</v>
      </c>
      <c r="Q14" s="15">
        <v>66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1593716</v>
      </c>
      <c r="D15" s="3" t="s">
        <v>39</v>
      </c>
      <c r="E15" s="4" t="s">
        <v>28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39</v>
      </c>
      <c r="P15" s="10">
        <v>6</v>
      </c>
      <c r="Q15" s="15">
        <v>66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1593717</v>
      </c>
      <c r="D16" s="3" t="s">
        <v>40</v>
      </c>
      <c r="E16" s="4" t="s">
        <v>28</v>
      </c>
      <c r="F16" s="4" t="s">
        <v>24</v>
      </c>
      <c r="G16" s="4" t="s">
        <v>25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40</v>
      </c>
      <c r="P16" s="10">
        <v>6</v>
      </c>
      <c r="Q16" s="15">
        <v>66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1593718</v>
      </c>
      <c r="D17" s="3" t="s">
        <v>41</v>
      </c>
      <c r="E17" s="4" t="s">
        <v>23</v>
      </c>
      <c r="F17" s="4" t="s">
        <v>24</v>
      </c>
      <c r="G17" s="4" t="s">
        <v>42</v>
      </c>
      <c r="H17" s="4">
        <v>1</v>
      </c>
      <c r="I17" s="4" t="s">
        <v>43</v>
      </c>
      <c r="J17" s="4" t="s">
        <v>43</v>
      </c>
      <c r="K17" s="3" t="s">
        <v>43</v>
      </c>
      <c r="L17" s="3">
        <v>2</v>
      </c>
      <c r="M17" s="3" t="s">
        <v>43</v>
      </c>
      <c r="N17" s="3">
        <v>2</v>
      </c>
      <c r="O17" s="3" t="s">
        <v>44</v>
      </c>
      <c r="P17" s="10">
        <v>80</v>
      </c>
      <c r="Q17" s="15">
        <v>160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1593718</v>
      </c>
      <c r="D18" s="3" t="s">
        <v>41</v>
      </c>
      <c r="E18" s="4" t="s">
        <v>23</v>
      </c>
      <c r="F18" s="4" t="s">
        <v>24</v>
      </c>
      <c r="G18" s="4" t="s">
        <v>45</v>
      </c>
      <c r="H18" s="4">
        <v>1</v>
      </c>
      <c r="I18" s="4" t="s">
        <v>43</v>
      </c>
      <c r="J18" s="4" t="s">
        <v>43</v>
      </c>
      <c r="K18" s="3">
        <v>2</v>
      </c>
      <c r="L18" s="3" t="s">
        <v>43</v>
      </c>
      <c r="M18" s="3" t="s">
        <v>43</v>
      </c>
      <c r="N18" s="3">
        <v>2</v>
      </c>
      <c r="O18" s="3" t="s">
        <v>44</v>
      </c>
      <c r="P18" s="10">
        <v>100</v>
      </c>
      <c r="Q18" s="15">
        <v>200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1593718</v>
      </c>
      <c r="D19" s="3" t="s">
        <v>41</v>
      </c>
      <c r="E19" s="4" t="s">
        <v>23</v>
      </c>
      <c r="F19" s="4" t="s">
        <v>24</v>
      </c>
      <c r="G19" s="4" t="s">
        <v>46</v>
      </c>
      <c r="H19" s="4">
        <v>1</v>
      </c>
      <c r="I19" s="4" t="s">
        <v>43</v>
      </c>
      <c r="J19" s="4">
        <v>2</v>
      </c>
      <c r="K19" s="3" t="s">
        <v>43</v>
      </c>
      <c r="L19" s="3" t="s">
        <v>43</v>
      </c>
      <c r="M19" s="3" t="s">
        <v>43</v>
      </c>
      <c r="N19" s="3">
        <v>2</v>
      </c>
      <c r="O19" s="3" t="s">
        <v>44</v>
      </c>
      <c r="P19" s="10">
        <v>120</v>
      </c>
      <c r="Q19" s="15">
        <v>240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1593718</v>
      </c>
      <c r="D20" s="3" t="s">
        <v>41</v>
      </c>
      <c r="E20" s="4" t="s">
        <v>23</v>
      </c>
      <c r="F20" s="4" t="s">
        <v>24</v>
      </c>
      <c r="G20" s="4" t="s">
        <v>47</v>
      </c>
      <c r="H20" s="4">
        <v>1</v>
      </c>
      <c r="I20" s="4" t="s">
        <v>43</v>
      </c>
      <c r="J20" s="4" t="s">
        <v>43</v>
      </c>
      <c r="K20" s="3" t="s">
        <v>43</v>
      </c>
      <c r="L20" s="3" t="s">
        <v>43</v>
      </c>
      <c r="M20" s="3">
        <v>2</v>
      </c>
      <c r="N20" s="3">
        <v>2</v>
      </c>
      <c r="O20" s="3" t="s">
        <v>44</v>
      </c>
      <c r="P20" s="10">
        <v>80</v>
      </c>
      <c r="Q20" s="15">
        <v>160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1593718</v>
      </c>
      <c r="D21" s="3" t="s">
        <v>41</v>
      </c>
      <c r="E21" s="4" t="s">
        <v>23</v>
      </c>
      <c r="F21" s="4" t="s">
        <v>24</v>
      </c>
      <c r="G21" s="4" t="s">
        <v>48</v>
      </c>
      <c r="H21" s="4">
        <v>1</v>
      </c>
      <c r="I21" s="4">
        <v>2</v>
      </c>
      <c r="J21" s="4" t="s">
        <v>43</v>
      </c>
      <c r="K21" s="3" t="s">
        <v>43</v>
      </c>
      <c r="L21" s="3" t="s">
        <v>43</v>
      </c>
      <c r="M21" s="3" t="s">
        <v>43</v>
      </c>
      <c r="N21" s="3">
        <v>2</v>
      </c>
      <c r="O21" s="3" t="s">
        <v>44</v>
      </c>
      <c r="P21" s="10">
        <v>120</v>
      </c>
      <c r="Q21" s="15">
        <v>240</v>
      </c>
      <c r="R21" s="3">
        <v>0</v>
      </c>
      <c r="S21" s="3">
        <v>0</v>
      </c>
    </row>
    <row r="22" spans="17:17">
      <c r="Q22" s="16">
        <f>SUM(Q3:Q21)</f>
        <v>6951</v>
      </c>
    </row>
    <row r="24" spans="1:40">
      <c r="A24" s="2" t="s">
        <v>68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51</v>
      </c>
      <c r="B25" s="2" t="s">
        <v>52</v>
      </c>
      <c r="C25" s="2" t="s">
        <v>53</v>
      </c>
      <c r="D25" s="2" t="s">
        <v>4</v>
      </c>
      <c r="E25" s="2" t="s">
        <v>54</v>
      </c>
      <c r="F25" s="2" t="s">
        <v>55</v>
      </c>
      <c r="G25" s="2" t="s">
        <v>56</v>
      </c>
      <c r="H25" s="2" t="s">
        <v>57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59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4">
      <c r="A26" s="3" t="s">
        <v>20</v>
      </c>
      <c r="B26" s="3" t="s">
        <v>21</v>
      </c>
      <c r="C26" s="3">
        <v>1593702</v>
      </c>
      <c r="D26" s="3" t="s">
        <v>22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654</v>
      </c>
      <c r="J26" s="4">
        <v>981</v>
      </c>
      <c r="K26" s="3">
        <v>981</v>
      </c>
      <c r="L26" s="3">
        <v>654</v>
      </c>
      <c r="M26" s="3">
        <v>327</v>
      </c>
      <c r="N26" s="3" t="s">
        <v>26</v>
      </c>
    </row>
    <row r="27" spans="1:14">
      <c r="A27" s="3" t="s">
        <v>20</v>
      </c>
      <c r="B27" s="3" t="s">
        <v>21</v>
      </c>
      <c r="C27" s="3">
        <v>1593703</v>
      </c>
      <c r="D27" s="3" t="s">
        <v>27</v>
      </c>
      <c r="E27" s="4" t="s">
        <v>28</v>
      </c>
      <c r="F27" s="4" t="s">
        <v>24</v>
      </c>
      <c r="G27" s="4" t="s">
        <v>25</v>
      </c>
      <c r="H27" s="4">
        <v>1</v>
      </c>
      <c r="I27" s="4">
        <v>120</v>
      </c>
      <c r="J27" s="4">
        <v>180</v>
      </c>
      <c r="K27" s="3">
        <v>180</v>
      </c>
      <c r="L27" s="3">
        <v>120</v>
      </c>
      <c r="M27" s="3">
        <v>60</v>
      </c>
      <c r="N27" s="3" t="s">
        <v>27</v>
      </c>
    </row>
    <row r="28" spans="1:14">
      <c r="A28" s="3" t="s">
        <v>20</v>
      </c>
      <c r="B28" s="3" t="s">
        <v>21</v>
      </c>
      <c r="C28" s="3">
        <v>1593704</v>
      </c>
      <c r="D28" s="3" t="s">
        <v>29</v>
      </c>
      <c r="E28" s="4" t="s">
        <v>28</v>
      </c>
      <c r="F28" s="4" t="s">
        <v>24</v>
      </c>
      <c r="G28" s="4" t="s">
        <v>25</v>
      </c>
      <c r="H28" s="4">
        <v>1</v>
      </c>
      <c r="I28" s="4">
        <v>36</v>
      </c>
      <c r="J28" s="4">
        <v>54</v>
      </c>
      <c r="K28" s="3">
        <v>54</v>
      </c>
      <c r="L28" s="3">
        <v>36</v>
      </c>
      <c r="M28" s="3">
        <v>18</v>
      </c>
      <c r="N28" s="3" t="s">
        <v>29</v>
      </c>
    </row>
    <row r="29" spans="1:14">
      <c r="A29" s="3" t="s">
        <v>20</v>
      </c>
      <c r="B29" s="3" t="s">
        <v>21</v>
      </c>
      <c r="C29" s="3">
        <v>1593705</v>
      </c>
      <c r="D29" s="3" t="s">
        <v>30</v>
      </c>
      <c r="E29" s="4" t="s">
        <v>28</v>
      </c>
      <c r="F29" s="4" t="s">
        <v>24</v>
      </c>
      <c r="G29" s="4" t="s">
        <v>25</v>
      </c>
      <c r="H29" s="4">
        <v>1</v>
      </c>
      <c r="I29" s="4">
        <v>100</v>
      </c>
      <c r="J29" s="4">
        <v>150</v>
      </c>
      <c r="K29" s="3">
        <v>150</v>
      </c>
      <c r="L29" s="3">
        <v>100</v>
      </c>
      <c r="M29" s="3">
        <v>50</v>
      </c>
      <c r="N29" s="3" t="s">
        <v>30</v>
      </c>
    </row>
    <row r="30" spans="1:14">
      <c r="A30" s="3" t="s">
        <v>20</v>
      </c>
      <c r="B30" s="3" t="s">
        <v>21</v>
      </c>
      <c r="C30" s="3">
        <v>1593706</v>
      </c>
      <c r="D30" s="3" t="s">
        <v>31</v>
      </c>
      <c r="E30" s="4" t="s">
        <v>28</v>
      </c>
      <c r="F30" s="4" t="s">
        <v>24</v>
      </c>
      <c r="G30" s="4" t="s">
        <v>25</v>
      </c>
      <c r="H30" s="4">
        <v>1</v>
      </c>
      <c r="I30" s="4">
        <v>18</v>
      </c>
      <c r="J30" s="4">
        <v>27</v>
      </c>
      <c r="K30" s="3">
        <v>27</v>
      </c>
      <c r="L30" s="3">
        <v>18</v>
      </c>
      <c r="M30" s="3">
        <v>9</v>
      </c>
      <c r="N30" s="3" t="s">
        <v>31</v>
      </c>
    </row>
    <row r="31" spans="1:14">
      <c r="A31" s="3" t="s">
        <v>20</v>
      </c>
      <c r="B31" s="3" t="s">
        <v>21</v>
      </c>
      <c r="C31" s="3">
        <v>1593707</v>
      </c>
      <c r="D31" s="3" t="s">
        <v>32</v>
      </c>
      <c r="E31" s="4" t="s">
        <v>28</v>
      </c>
      <c r="F31" s="4" t="s">
        <v>24</v>
      </c>
      <c r="G31" s="4" t="s">
        <v>25</v>
      </c>
      <c r="H31" s="4">
        <v>1</v>
      </c>
      <c r="I31" s="4">
        <v>20</v>
      </c>
      <c r="J31" s="4">
        <v>30</v>
      </c>
      <c r="K31" s="3">
        <v>30</v>
      </c>
      <c r="L31" s="3">
        <v>20</v>
      </c>
      <c r="M31" s="3">
        <v>10</v>
      </c>
      <c r="N31" s="3" t="s">
        <v>32</v>
      </c>
    </row>
    <row r="32" spans="1:14">
      <c r="A32" s="3" t="s">
        <v>20</v>
      </c>
      <c r="B32" s="3" t="s">
        <v>21</v>
      </c>
      <c r="C32" s="3">
        <v>1593709</v>
      </c>
      <c r="D32" s="3" t="s">
        <v>33</v>
      </c>
      <c r="E32" s="4" t="s">
        <v>28</v>
      </c>
      <c r="F32" s="4" t="s">
        <v>24</v>
      </c>
      <c r="G32" s="4" t="s">
        <v>25</v>
      </c>
      <c r="H32" s="4">
        <v>1</v>
      </c>
      <c r="I32" s="4">
        <v>10</v>
      </c>
      <c r="J32" s="4">
        <v>15</v>
      </c>
      <c r="K32" s="3">
        <v>15</v>
      </c>
      <c r="L32" s="3">
        <v>10</v>
      </c>
      <c r="M32" s="3">
        <v>5</v>
      </c>
      <c r="N32" s="3" t="s">
        <v>33</v>
      </c>
    </row>
    <row r="33" spans="1:14">
      <c r="A33" s="3" t="s">
        <v>20</v>
      </c>
      <c r="B33" s="3" t="s">
        <v>21</v>
      </c>
      <c r="C33" s="3">
        <v>1593710</v>
      </c>
      <c r="D33" s="3" t="s">
        <v>34</v>
      </c>
      <c r="E33" s="4" t="s">
        <v>28</v>
      </c>
      <c r="F33" s="4" t="s">
        <v>24</v>
      </c>
      <c r="G33" s="4" t="s">
        <v>25</v>
      </c>
      <c r="H33" s="4">
        <v>1</v>
      </c>
      <c r="I33" s="4">
        <v>14</v>
      </c>
      <c r="J33" s="4">
        <v>21</v>
      </c>
      <c r="K33" s="3">
        <v>21</v>
      </c>
      <c r="L33" s="3">
        <v>14</v>
      </c>
      <c r="M33" s="3">
        <v>7</v>
      </c>
      <c r="N33" s="3" t="s">
        <v>34</v>
      </c>
    </row>
    <row r="34" spans="1:14">
      <c r="A34" s="3" t="s">
        <v>20</v>
      </c>
      <c r="B34" s="3" t="s">
        <v>21</v>
      </c>
      <c r="C34" s="3">
        <v>1593711</v>
      </c>
      <c r="D34" s="3" t="s">
        <v>35</v>
      </c>
      <c r="E34" s="4" t="s">
        <v>28</v>
      </c>
      <c r="F34" s="4" t="s">
        <v>24</v>
      </c>
      <c r="G34" s="4" t="s">
        <v>25</v>
      </c>
      <c r="H34" s="4">
        <v>1</v>
      </c>
      <c r="I34" s="4">
        <v>40</v>
      </c>
      <c r="J34" s="4">
        <v>60</v>
      </c>
      <c r="K34" s="3">
        <v>60</v>
      </c>
      <c r="L34" s="3">
        <v>40</v>
      </c>
      <c r="M34" s="3">
        <v>20</v>
      </c>
      <c r="N34" s="3" t="s">
        <v>35</v>
      </c>
    </row>
    <row r="35" spans="1:14">
      <c r="A35" s="3" t="s">
        <v>20</v>
      </c>
      <c r="B35" s="3" t="s">
        <v>21</v>
      </c>
      <c r="C35" s="3">
        <v>1593712</v>
      </c>
      <c r="D35" s="3" t="s">
        <v>36</v>
      </c>
      <c r="E35" s="4" t="s">
        <v>28</v>
      </c>
      <c r="F35" s="4" t="s">
        <v>24</v>
      </c>
      <c r="G35" s="4" t="s">
        <v>25</v>
      </c>
      <c r="H35" s="4">
        <v>1</v>
      </c>
      <c r="I35" s="4">
        <v>30</v>
      </c>
      <c r="J35" s="4">
        <v>45</v>
      </c>
      <c r="K35" s="3">
        <v>45</v>
      </c>
      <c r="L35" s="3">
        <v>30</v>
      </c>
      <c r="M35" s="3">
        <v>15</v>
      </c>
      <c r="N35" s="3" t="s">
        <v>36</v>
      </c>
    </row>
    <row r="36" spans="1:14">
      <c r="A36" s="3" t="s">
        <v>20</v>
      </c>
      <c r="B36" s="3" t="s">
        <v>21</v>
      </c>
      <c r="C36" s="3">
        <v>1593713</v>
      </c>
      <c r="D36" s="3" t="s">
        <v>37</v>
      </c>
      <c r="E36" s="4" t="s">
        <v>28</v>
      </c>
      <c r="F36" s="4" t="s">
        <v>24</v>
      </c>
      <c r="G36" s="4" t="s">
        <v>25</v>
      </c>
      <c r="H36" s="4">
        <v>1</v>
      </c>
      <c r="I36" s="4">
        <v>4</v>
      </c>
      <c r="J36" s="4">
        <v>6</v>
      </c>
      <c r="K36" s="3">
        <v>6</v>
      </c>
      <c r="L36" s="3">
        <v>4</v>
      </c>
      <c r="M36" s="3">
        <v>2</v>
      </c>
      <c r="N36" s="3" t="s">
        <v>37</v>
      </c>
    </row>
    <row r="37" spans="1:14">
      <c r="A37" s="3" t="s">
        <v>20</v>
      </c>
      <c r="B37" s="3" t="s">
        <v>21</v>
      </c>
      <c r="C37" s="3">
        <v>1593715</v>
      </c>
      <c r="D37" s="3" t="s">
        <v>38</v>
      </c>
      <c r="E37" s="4" t="s">
        <v>28</v>
      </c>
      <c r="F37" s="4" t="s">
        <v>24</v>
      </c>
      <c r="G37" s="4" t="s">
        <v>25</v>
      </c>
      <c r="H37" s="4">
        <v>1</v>
      </c>
      <c r="I37" s="4">
        <v>12</v>
      </c>
      <c r="J37" s="4">
        <v>18</v>
      </c>
      <c r="K37" s="3">
        <v>18</v>
      </c>
      <c r="L37" s="3">
        <v>12</v>
      </c>
      <c r="M37" s="3">
        <v>6</v>
      </c>
      <c r="N37" s="3" t="s">
        <v>38</v>
      </c>
    </row>
    <row r="38" spans="1:14">
      <c r="A38" s="3" t="s">
        <v>20</v>
      </c>
      <c r="B38" s="3" t="s">
        <v>21</v>
      </c>
      <c r="C38" s="3">
        <v>1593716</v>
      </c>
      <c r="D38" s="3" t="s">
        <v>39</v>
      </c>
      <c r="E38" s="4" t="s">
        <v>28</v>
      </c>
      <c r="F38" s="4" t="s">
        <v>24</v>
      </c>
      <c r="G38" s="4" t="s">
        <v>25</v>
      </c>
      <c r="H38" s="4">
        <v>1</v>
      </c>
      <c r="I38" s="4">
        <v>12</v>
      </c>
      <c r="J38" s="4">
        <v>18</v>
      </c>
      <c r="K38" s="3">
        <v>18</v>
      </c>
      <c r="L38" s="3">
        <v>12</v>
      </c>
      <c r="M38" s="3">
        <v>6</v>
      </c>
      <c r="N38" s="3" t="s">
        <v>39</v>
      </c>
    </row>
    <row r="39" spans="1:14">
      <c r="A39" s="3" t="s">
        <v>20</v>
      </c>
      <c r="B39" s="3" t="s">
        <v>21</v>
      </c>
      <c r="C39" s="3">
        <v>1593717</v>
      </c>
      <c r="D39" s="3" t="s">
        <v>40</v>
      </c>
      <c r="E39" s="4" t="s">
        <v>28</v>
      </c>
      <c r="F39" s="4" t="s">
        <v>24</v>
      </c>
      <c r="G39" s="4" t="s">
        <v>25</v>
      </c>
      <c r="H39" s="4">
        <v>1</v>
      </c>
      <c r="I39" s="4">
        <v>12</v>
      </c>
      <c r="J39" s="4">
        <v>18</v>
      </c>
      <c r="K39" s="3">
        <v>18</v>
      </c>
      <c r="L39" s="3">
        <v>12</v>
      </c>
      <c r="M39" s="3">
        <v>6</v>
      </c>
      <c r="N39" s="3" t="s">
        <v>40</v>
      </c>
    </row>
    <row r="40" s="1" customFormat="1" spans="1:14">
      <c r="A40" s="5" t="s">
        <v>20</v>
      </c>
      <c r="B40" s="5" t="s">
        <v>21</v>
      </c>
      <c r="C40" s="5">
        <v>1593718</v>
      </c>
      <c r="D40" s="5" t="s">
        <v>41</v>
      </c>
      <c r="E40" s="6" t="s">
        <v>23</v>
      </c>
      <c r="F40" s="6" t="s">
        <v>24</v>
      </c>
      <c r="G40" s="6" t="s">
        <v>42</v>
      </c>
      <c r="H40" s="6">
        <v>1</v>
      </c>
      <c r="I40" s="6">
        <v>0</v>
      </c>
      <c r="J40" s="6">
        <v>0</v>
      </c>
      <c r="K40" s="5">
        <v>0</v>
      </c>
      <c r="L40" s="5">
        <v>160</v>
      </c>
      <c r="M40" s="5">
        <v>0</v>
      </c>
      <c r="N40" s="5" t="s">
        <v>44</v>
      </c>
    </row>
    <row r="41" s="1" customFormat="1" spans="1:14">
      <c r="A41" s="5" t="s">
        <v>20</v>
      </c>
      <c r="B41" s="5" t="s">
        <v>21</v>
      </c>
      <c r="C41" s="5">
        <v>1593718</v>
      </c>
      <c r="D41" s="5" t="s">
        <v>41</v>
      </c>
      <c r="E41" s="6" t="s">
        <v>23</v>
      </c>
      <c r="F41" s="6" t="s">
        <v>24</v>
      </c>
      <c r="G41" s="6" t="s">
        <v>45</v>
      </c>
      <c r="H41" s="6">
        <v>1</v>
      </c>
      <c r="I41" s="6">
        <v>0</v>
      </c>
      <c r="J41" s="6">
        <v>0</v>
      </c>
      <c r="K41" s="5">
        <v>200</v>
      </c>
      <c r="L41" s="5">
        <v>0</v>
      </c>
      <c r="M41" s="5">
        <v>0</v>
      </c>
      <c r="N41" s="5" t="s">
        <v>44</v>
      </c>
    </row>
    <row r="42" s="1" customFormat="1" spans="1:14">
      <c r="A42" s="5" t="s">
        <v>20</v>
      </c>
      <c r="B42" s="5" t="s">
        <v>21</v>
      </c>
      <c r="C42" s="5">
        <v>1593718</v>
      </c>
      <c r="D42" s="5" t="s">
        <v>41</v>
      </c>
      <c r="E42" s="6" t="s">
        <v>23</v>
      </c>
      <c r="F42" s="6" t="s">
        <v>24</v>
      </c>
      <c r="G42" s="6" t="s">
        <v>46</v>
      </c>
      <c r="H42" s="6">
        <v>1</v>
      </c>
      <c r="I42" s="6">
        <v>0</v>
      </c>
      <c r="J42" s="6">
        <v>240</v>
      </c>
      <c r="K42" s="5">
        <v>0</v>
      </c>
      <c r="L42" s="5">
        <v>0</v>
      </c>
      <c r="M42" s="5">
        <v>0</v>
      </c>
      <c r="N42" s="5" t="s">
        <v>44</v>
      </c>
    </row>
    <row r="43" s="1" customFormat="1" spans="1:14">
      <c r="A43" s="5" t="s">
        <v>20</v>
      </c>
      <c r="B43" s="5" t="s">
        <v>21</v>
      </c>
      <c r="C43" s="5">
        <v>1593718</v>
      </c>
      <c r="D43" s="5" t="s">
        <v>41</v>
      </c>
      <c r="E43" s="6" t="s">
        <v>23</v>
      </c>
      <c r="F43" s="6" t="s">
        <v>24</v>
      </c>
      <c r="G43" s="6" t="s">
        <v>47</v>
      </c>
      <c r="H43" s="6">
        <v>1</v>
      </c>
      <c r="I43" s="6">
        <v>0</v>
      </c>
      <c r="J43" s="6">
        <v>0</v>
      </c>
      <c r="K43" s="5">
        <v>0</v>
      </c>
      <c r="L43" s="5">
        <v>0</v>
      </c>
      <c r="M43" s="5">
        <v>160</v>
      </c>
      <c r="N43" s="5" t="s">
        <v>44</v>
      </c>
    </row>
    <row r="44" s="1" customFormat="1" spans="1:14">
      <c r="A44" s="5" t="s">
        <v>20</v>
      </c>
      <c r="B44" s="5" t="s">
        <v>21</v>
      </c>
      <c r="C44" s="5">
        <v>1593718</v>
      </c>
      <c r="D44" s="5" t="s">
        <v>41</v>
      </c>
      <c r="E44" s="6" t="s">
        <v>23</v>
      </c>
      <c r="F44" s="6" t="s">
        <v>24</v>
      </c>
      <c r="G44" s="6" t="s">
        <v>48</v>
      </c>
      <c r="H44" s="6">
        <v>1</v>
      </c>
      <c r="I44" s="6">
        <v>240</v>
      </c>
      <c r="J44" s="6">
        <v>0</v>
      </c>
      <c r="K44" s="5">
        <v>0</v>
      </c>
      <c r="L44" s="5">
        <v>0</v>
      </c>
      <c r="M44" s="5">
        <v>0</v>
      </c>
      <c r="N44" s="5" t="s">
        <v>44</v>
      </c>
    </row>
    <row r="46" spans="9:13">
      <c r="I46">
        <v>240</v>
      </c>
      <c r="J46">
        <v>240</v>
      </c>
      <c r="K46">
        <v>200</v>
      </c>
      <c r="L46">
        <v>160</v>
      </c>
      <c r="M46">
        <v>160</v>
      </c>
    </row>
    <row r="48" spans="8:8">
      <c r="H48" s="7" t="s">
        <v>69</v>
      </c>
    </row>
    <row r="49" spans="8:14">
      <c r="H49" s="8" t="s">
        <v>70</v>
      </c>
      <c r="I49" s="11" t="s">
        <v>9</v>
      </c>
      <c r="J49" s="11" t="s">
        <v>10</v>
      </c>
      <c r="K49" s="11" t="s">
        <v>11</v>
      </c>
      <c r="L49" s="11" t="s">
        <v>12</v>
      </c>
      <c r="M49" s="11" t="s">
        <v>13</v>
      </c>
      <c r="N49" s="8" t="s">
        <v>71</v>
      </c>
    </row>
    <row r="50" ht="58" spans="8:14">
      <c r="H50" s="8" t="s">
        <v>72</v>
      </c>
      <c r="I50" s="12">
        <f>SUM(I26:I39)*1.01</f>
        <v>1092.82</v>
      </c>
      <c r="J50" s="12">
        <f>SUM(J26:J39)*1.01</f>
        <v>1639.23</v>
      </c>
      <c r="K50" s="12">
        <f>SUM(K26:K39)*1.01</f>
        <v>1639.23</v>
      </c>
      <c r="L50" s="12">
        <f>SUM(L26:L39)*1.01</f>
        <v>1092.82</v>
      </c>
      <c r="M50" s="12">
        <f>SUM(M26:M39)*1.01</f>
        <v>546.41</v>
      </c>
      <c r="N50" s="13" t="s">
        <v>73</v>
      </c>
    </row>
    <row r="51" spans="8:14">
      <c r="H51" s="8" t="s">
        <v>74</v>
      </c>
      <c r="I51" s="12">
        <f>I46*1.01</f>
        <v>242.4</v>
      </c>
      <c r="J51" s="12">
        <f>J46*1.01</f>
        <v>242.4</v>
      </c>
      <c r="K51" s="12">
        <f>K46*1.01</f>
        <v>202</v>
      </c>
      <c r="L51" s="12">
        <f>L46*1.01</f>
        <v>161.6</v>
      </c>
      <c r="M51" s="12">
        <f>M46*1.01</f>
        <v>161.6</v>
      </c>
      <c r="N51" s="14">
        <v>1593718</v>
      </c>
    </row>
  </sheetData>
  <autoFilter xmlns:etc="http://www.wps.cn/officeDocument/2017/etCustomData" ref="A2:AN44" etc:filterBottomFollowUsedRange="0">
    <extLst/>
  </autoFilter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2025-02-08T02:41:00Z</dcterms:created>
  <dcterms:modified xsi:type="dcterms:W3CDTF">2025-02-28T14:34:57Z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88313E7F46FD4F79A0D36F73DEA4A0C1_12</vt:lpwstr>
  </property>
  <property fmtid="{D5CDD505-2E9C-101B-9397-08002B2CF9AE}" pid="3" name="KSOProductBuildVer">
    <vt:lpwstr>2052-12.1.0.20305</vt:lpwstr>
  </property>
</Properties>
</file>