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2025年上半年\PEPE JEAN--AW25MC季大货资料\1)SALLY系列--3个款\大货采购信息\"/>
    </mc:Choice>
  </mc:AlternateContent>
  <xr:revisionPtr revIDLastSave="0" documentId="13_ncr:1_{FE67AFBB-67E5-450F-9B07-430F12A3D8F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LLY VEST款" sheetId="1" r:id="rId1"/>
    <sheet name="SALLY SHORT款" sheetId="3" r:id="rId2"/>
    <sheet name="SALLY LONG款" sheetId="4" r:id="rId3"/>
  </sheets>
  <definedNames>
    <definedName name="_xlnm.Print_Area" localSheetId="2">'SALLY LONG款'!$A$1:$K$7</definedName>
    <definedName name="_xlnm.Print_Area" localSheetId="1">'SALLY SHORT款'!$A$1:$K$7</definedName>
    <definedName name="_xlnm.Print_Area" localSheetId="0">'SALLY VEST款'!$A$1:$J$7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G7" i="3"/>
  <c r="F7" i="3"/>
  <c r="J4" i="3"/>
  <c r="I7" i="3"/>
  <c r="I7" i="4"/>
  <c r="H7" i="4"/>
  <c r="G7" i="4"/>
  <c r="F7" i="4"/>
  <c r="E7" i="4"/>
  <c r="J7" i="4" s="1"/>
  <c r="I6" i="4"/>
  <c r="H6" i="4"/>
  <c r="G6" i="4"/>
  <c r="F6" i="4"/>
  <c r="E6" i="4"/>
  <c r="J4" i="4"/>
  <c r="J7" i="1"/>
  <c r="F7" i="1"/>
  <c r="G7" i="1"/>
  <c r="H7" i="1"/>
  <c r="I7" i="1"/>
  <c r="E7" i="1"/>
  <c r="F6" i="1"/>
  <c r="G6" i="1"/>
  <c r="H6" i="1"/>
  <c r="I6" i="1"/>
  <c r="E6" i="1"/>
  <c r="J6" i="1" s="1"/>
  <c r="J4" i="1"/>
  <c r="J6" i="4" l="1"/>
  <c r="E6" i="3"/>
  <c r="F6" i="3"/>
  <c r="G6" i="3"/>
  <c r="H6" i="3"/>
  <c r="E7" i="3"/>
  <c r="I6" i="3"/>
  <c r="J7" i="3"/>
  <c r="J6" i="3" l="1"/>
</calcChain>
</file>

<file path=xl/sharedStrings.xml><?xml version="1.0" encoding="utf-8"?>
<sst xmlns="http://schemas.openxmlformats.org/spreadsheetml/2006/main" count="57" uniqueCount="24">
  <si>
    <t>XS</t>
    <phoneticPr fontId="1" type="noConversion"/>
  </si>
  <si>
    <t>S</t>
    <phoneticPr fontId="1" type="noConversion"/>
  </si>
  <si>
    <t>M</t>
    <phoneticPr fontId="1" type="noConversion"/>
  </si>
  <si>
    <t>L</t>
    <phoneticPr fontId="1" type="noConversion"/>
  </si>
  <si>
    <t>XL</t>
    <phoneticPr fontId="1" type="noConversion"/>
  </si>
  <si>
    <t>SALLY VEST</t>
    <phoneticPr fontId="1" type="noConversion"/>
  </si>
  <si>
    <r>
      <t>PEPE JEANS</t>
    </r>
    <r>
      <rPr>
        <sz val="24"/>
        <color theme="1"/>
        <rFont val="等线"/>
        <family val="2"/>
      </rPr>
      <t>客户</t>
    </r>
    <r>
      <rPr>
        <sz val="24"/>
        <color theme="1"/>
        <rFont val="Arial"/>
        <family val="2"/>
      </rPr>
      <t>AW25MC</t>
    </r>
    <r>
      <rPr>
        <sz val="24"/>
        <color theme="1"/>
        <rFont val="等线"/>
        <family val="2"/>
      </rPr>
      <t>季</t>
    </r>
    <r>
      <rPr>
        <sz val="24"/>
        <color theme="1"/>
        <rFont val="Arial"/>
        <family val="2"/>
      </rPr>
      <t>SALLY</t>
    </r>
    <r>
      <rPr>
        <sz val="24"/>
        <color theme="1"/>
        <rFont val="等线"/>
        <family val="2"/>
      </rPr>
      <t>系列</t>
    </r>
    <r>
      <rPr>
        <sz val="24"/>
        <color theme="1"/>
        <rFont val="Arial"/>
        <family val="2"/>
      </rPr>
      <t>SALLY VEST</t>
    </r>
    <r>
      <rPr>
        <sz val="24"/>
        <color theme="1"/>
        <rFont val="等线"/>
        <family val="2"/>
      </rPr>
      <t>款主标及规格号大货最终数量</t>
    </r>
    <phoneticPr fontId="1" type="noConversion"/>
  </si>
  <si>
    <r>
      <rPr>
        <b/>
        <sz val="16"/>
        <color theme="1"/>
        <rFont val="等线"/>
        <family val="3"/>
        <charset val="134"/>
      </rPr>
      <t>款号</t>
    </r>
    <phoneticPr fontId="1" type="noConversion"/>
  </si>
  <si>
    <r>
      <rPr>
        <b/>
        <sz val="16"/>
        <color theme="1"/>
        <rFont val="等线"/>
        <family val="3"/>
        <charset val="134"/>
      </rPr>
      <t>款号描述</t>
    </r>
    <phoneticPr fontId="1" type="noConversion"/>
  </si>
  <si>
    <r>
      <rPr>
        <b/>
        <sz val="16"/>
        <color theme="1"/>
        <rFont val="等线"/>
        <family val="3"/>
        <charset val="134"/>
      </rPr>
      <t>品名</t>
    </r>
    <phoneticPr fontId="1" type="noConversion"/>
  </si>
  <si>
    <r>
      <rPr>
        <b/>
        <sz val="16"/>
        <color theme="1"/>
        <rFont val="等线"/>
        <family val="3"/>
        <charset val="134"/>
      </rPr>
      <t>成衣件数</t>
    </r>
    <phoneticPr fontId="1" type="noConversion"/>
  </si>
  <si>
    <r>
      <rPr>
        <b/>
        <sz val="16"/>
        <color theme="1"/>
        <rFont val="等线"/>
        <family val="3"/>
        <charset val="134"/>
      </rPr>
      <t>规格号</t>
    </r>
    <phoneticPr fontId="1" type="noConversion"/>
  </si>
  <si>
    <r>
      <rPr>
        <b/>
        <sz val="16"/>
        <color theme="1"/>
        <rFont val="等线"/>
        <family val="3"/>
        <charset val="134"/>
      </rPr>
      <t>合计</t>
    </r>
    <phoneticPr fontId="1" type="noConversion"/>
  </si>
  <si>
    <r>
      <rPr>
        <sz val="20"/>
        <color theme="1"/>
        <rFont val="等线"/>
        <family val="2"/>
      </rPr>
      <t>主标</t>
    </r>
    <phoneticPr fontId="1" type="noConversion"/>
  </si>
  <si>
    <r>
      <rPr>
        <sz val="20"/>
        <color theme="1"/>
        <rFont val="等线"/>
        <family val="2"/>
      </rPr>
      <t>订料损耗</t>
    </r>
    <phoneticPr fontId="1" type="noConversion"/>
  </si>
  <si>
    <r>
      <rPr>
        <sz val="20"/>
        <color theme="1"/>
        <rFont val="等线"/>
        <family val="2"/>
      </rPr>
      <t>采购数量</t>
    </r>
    <phoneticPr fontId="1" type="noConversion"/>
  </si>
  <si>
    <t>SALLY SHORT</t>
    <phoneticPr fontId="1" type="noConversion"/>
  </si>
  <si>
    <r>
      <t>PEPE JEANS</t>
    </r>
    <r>
      <rPr>
        <sz val="24"/>
        <color theme="1"/>
        <rFont val="等线"/>
        <family val="2"/>
      </rPr>
      <t>客户</t>
    </r>
    <r>
      <rPr>
        <sz val="24"/>
        <color theme="1"/>
        <rFont val="Arial"/>
        <family val="2"/>
      </rPr>
      <t>AW25MC</t>
    </r>
    <r>
      <rPr>
        <sz val="24"/>
        <color theme="1"/>
        <rFont val="等线"/>
        <family val="2"/>
      </rPr>
      <t>季</t>
    </r>
    <r>
      <rPr>
        <sz val="24"/>
        <color theme="1"/>
        <rFont val="Arial"/>
        <family val="2"/>
      </rPr>
      <t>SALLY</t>
    </r>
    <r>
      <rPr>
        <sz val="24"/>
        <color theme="1"/>
        <rFont val="等线"/>
        <family val="2"/>
      </rPr>
      <t>系列</t>
    </r>
    <r>
      <rPr>
        <sz val="24"/>
        <color theme="1"/>
        <rFont val="Arial"/>
        <family val="2"/>
      </rPr>
      <t>SALLY SHORT</t>
    </r>
    <r>
      <rPr>
        <sz val="24"/>
        <color theme="1"/>
        <rFont val="等线"/>
        <family val="2"/>
      </rPr>
      <t>款主标及规格号大货最终数量</t>
    </r>
    <phoneticPr fontId="1" type="noConversion"/>
  </si>
  <si>
    <r>
      <rPr>
        <sz val="20"/>
        <color theme="1"/>
        <rFont val="宋体"/>
        <family val="2"/>
        <charset val="134"/>
      </rPr>
      <t>规格号</t>
    </r>
    <phoneticPr fontId="1" type="noConversion"/>
  </si>
  <si>
    <t>PL4024345</t>
    <phoneticPr fontId="1" type="noConversion"/>
  </si>
  <si>
    <t>PL4024378</t>
    <phoneticPr fontId="1" type="noConversion"/>
  </si>
  <si>
    <t>SALLY LONG</t>
    <phoneticPr fontId="1" type="noConversion"/>
  </si>
  <si>
    <t>PL4024372</t>
    <phoneticPr fontId="1" type="noConversion"/>
  </si>
  <si>
    <r>
      <t>PEPE JEANS</t>
    </r>
    <r>
      <rPr>
        <sz val="24"/>
        <color theme="1"/>
        <rFont val="等线"/>
        <family val="2"/>
      </rPr>
      <t>客户</t>
    </r>
    <r>
      <rPr>
        <sz val="24"/>
        <color theme="1"/>
        <rFont val="Arial"/>
        <family val="2"/>
      </rPr>
      <t>AW25MC</t>
    </r>
    <r>
      <rPr>
        <sz val="24"/>
        <color theme="1"/>
        <rFont val="等线"/>
        <family val="2"/>
      </rPr>
      <t>季</t>
    </r>
    <r>
      <rPr>
        <sz val="24"/>
        <color theme="1"/>
        <rFont val="Arial"/>
        <family val="2"/>
      </rPr>
      <t>SALLY</t>
    </r>
    <r>
      <rPr>
        <sz val="24"/>
        <color theme="1"/>
        <rFont val="等线"/>
        <family val="2"/>
      </rPr>
      <t>系列</t>
    </r>
    <r>
      <rPr>
        <sz val="24"/>
        <color theme="1"/>
        <rFont val="Arial"/>
        <family val="2"/>
      </rPr>
      <t>SALLY LONG</t>
    </r>
    <r>
      <rPr>
        <sz val="24"/>
        <color theme="1"/>
        <rFont val="等线"/>
        <family val="2"/>
      </rPr>
      <t>款主标及规格号大货最终数量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</si>
</sst>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20"/>
      <name val="Arial"/>
      <family val="2"/>
    </font>
    <font>
      <sz val="11"/>
      <color theme="1"/>
      <name val="等线"/>
      <family val="3"/>
      <charset val="134"/>
      <scheme val="minor"/>
    </font>
    <font>
      <sz val="20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等线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等线"/>
      <family val="3"/>
      <charset val="134"/>
    </font>
    <font>
      <sz val="20"/>
      <color theme="1"/>
      <name val="等线"/>
      <family val="2"/>
    </font>
    <font>
      <sz val="20"/>
      <color theme="1"/>
      <name val="宋体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 applyNumberFormat="0" applyFill="0" applyBorder="0" applyAlignment="0">
      <protection locked="0"/>
    </xf>
    <xf numFmtId="0" fontId="4" fillId="0" borderId="0"/>
    <xf numFmtId="0" fontId="4" fillId="0" borderId="0"/>
  </cellStyleXfs>
  <cellXfs count="20">
    <xf numFmtId="0" fontId="0" fillId="0" borderId="0" xfId="0"/>
    <xf numFmtId="176" fontId="3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</cellXfs>
  <cellStyles count="5">
    <cellStyle name="_x0004_ 2" xfId="2" xr:uid="{0FCCB60A-F69B-4F84-AC8C-E22672D9FEA6}"/>
    <cellStyle name="常规" xfId="0" builtinId="0"/>
    <cellStyle name="常规 2" xfId="3" xr:uid="{A69F0A8D-EBE2-4E46-A4EB-08D17D8C3159}"/>
    <cellStyle name="常规 3" xfId="4" xr:uid="{1A37CB2F-72D2-4A97-A72C-847B2A21E75D}"/>
    <cellStyle name="常规 4" xfId="1" xr:uid="{9DE04847-1A7F-4B4A-B96A-996A0F8AB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workbookViewId="0">
      <selection activeCell="C9" sqref="C9"/>
    </sheetView>
  </sheetViews>
  <sheetFormatPr defaultColWidth="8.9140625" defaultRowHeight="14" x14ac:dyDescent="0.3"/>
  <cols>
    <col min="1" max="2" width="28.25" style="2" customWidth="1"/>
    <col min="3" max="3" width="23.08203125" style="2" customWidth="1"/>
    <col min="4" max="4" width="19.25" style="2" customWidth="1"/>
    <col min="5" max="9" width="15.08203125" style="2" customWidth="1"/>
    <col min="10" max="10" width="18.08203125" style="2" customWidth="1"/>
    <col min="11" max="16384" width="8.9140625" style="2"/>
  </cols>
  <sheetData>
    <row r="1" spans="1:10" ht="48.65" customHeight="1" x14ac:dyDescent="0.3">
      <c r="A1" s="18" t="s">
        <v>6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8.25" customHeight="1" x14ac:dyDescent="0.3">
      <c r="A2" s="15" t="s">
        <v>7</v>
      </c>
      <c r="B2" s="15" t="s">
        <v>8</v>
      </c>
      <c r="C2" s="15" t="s">
        <v>9</v>
      </c>
      <c r="D2" s="15" t="s">
        <v>10</v>
      </c>
      <c r="E2" s="14" t="s">
        <v>11</v>
      </c>
      <c r="F2" s="14"/>
      <c r="G2" s="14"/>
      <c r="H2" s="14"/>
      <c r="I2" s="14"/>
      <c r="J2" s="14" t="s">
        <v>12</v>
      </c>
    </row>
    <row r="3" spans="1:10" ht="28.25" customHeight="1" x14ac:dyDescent="0.3">
      <c r="A3" s="16"/>
      <c r="B3" s="16"/>
      <c r="C3" s="16"/>
      <c r="D3" s="16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14"/>
    </row>
    <row r="4" spans="1:10" ht="28.25" customHeight="1" x14ac:dyDescent="0.3">
      <c r="A4" s="17"/>
      <c r="B4" s="17"/>
      <c r="C4" s="17"/>
      <c r="D4" s="17"/>
      <c r="E4" s="1">
        <v>142</v>
      </c>
      <c r="F4" s="1">
        <v>315</v>
      </c>
      <c r="G4" s="1">
        <v>333</v>
      </c>
      <c r="H4" s="1">
        <v>248</v>
      </c>
      <c r="I4" s="1">
        <v>122</v>
      </c>
      <c r="J4" s="4">
        <f>SUM(E4:I4)</f>
        <v>1160</v>
      </c>
    </row>
    <row r="5" spans="1:10" ht="39" customHeight="1" x14ac:dyDescent="0.3">
      <c r="A5" s="13" t="s">
        <v>19</v>
      </c>
      <c r="B5" s="13" t="s">
        <v>5</v>
      </c>
      <c r="C5" s="12"/>
      <c r="D5" s="5" t="s">
        <v>14</v>
      </c>
      <c r="E5" s="6">
        <v>1.0500000000000001E-2</v>
      </c>
      <c r="F5" s="6">
        <v>1.0500000000000001E-2</v>
      </c>
      <c r="G5" s="6">
        <v>1.0500000000000001E-2</v>
      </c>
      <c r="H5" s="6">
        <v>1.0500000000000001E-2</v>
      </c>
      <c r="I5" s="6">
        <v>1.0500000000000001E-2</v>
      </c>
      <c r="J5" s="5"/>
    </row>
    <row r="6" spans="1:10" ht="39" customHeight="1" x14ac:dyDescent="0.3">
      <c r="A6" s="13"/>
      <c r="B6" s="13"/>
      <c r="C6" s="7" t="s">
        <v>13</v>
      </c>
      <c r="D6" s="7" t="s">
        <v>15</v>
      </c>
      <c r="E6" s="8">
        <f>E4*E5*100</f>
        <v>149.10000000000002</v>
      </c>
      <c r="F6" s="8">
        <f t="shared" ref="F6:I6" si="0">F4*F5*100</f>
        <v>330.75</v>
      </c>
      <c r="G6" s="8">
        <f t="shared" si="0"/>
        <v>349.65000000000003</v>
      </c>
      <c r="H6" s="8">
        <f t="shared" si="0"/>
        <v>260.40000000000003</v>
      </c>
      <c r="I6" s="8">
        <f t="shared" si="0"/>
        <v>128.10000000000002</v>
      </c>
      <c r="J6" s="8">
        <f>SUM(E6:I6)</f>
        <v>1218</v>
      </c>
    </row>
    <row r="7" spans="1:10" ht="39" customHeight="1" x14ac:dyDescent="0.3">
      <c r="A7" s="13"/>
      <c r="B7" s="13"/>
      <c r="C7" s="10" t="s">
        <v>18</v>
      </c>
      <c r="D7" s="10" t="s">
        <v>15</v>
      </c>
      <c r="E7" s="11">
        <f>E4*E5*100</f>
        <v>149.10000000000002</v>
      </c>
      <c r="F7" s="11">
        <f t="shared" ref="F7:I7" si="1">F4*F5*100</f>
        <v>330.75</v>
      </c>
      <c r="G7" s="11">
        <f t="shared" si="1"/>
        <v>349.65000000000003</v>
      </c>
      <c r="H7" s="11">
        <f t="shared" si="1"/>
        <v>260.40000000000003</v>
      </c>
      <c r="I7" s="11">
        <f t="shared" si="1"/>
        <v>128.10000000000002</v>
      </c>
      <c r="J7" s="11">
        <f>SUM(E7:I7)</f>
        <v>1218</v>
      </c>
    </row>
  </sheetData>
  <mergeCells count="9">
    <mergeCell ref="A1:J1"/>
    <mergeCell ref="C2:C4"/>
    <mergeCell ref="B2:B4"/>
    <mergeCell ref="A2:A4"/>
    <mergeCell ref="B5:B7"/>
    <mergeCell ref="A5:A7"/>
    <mergeCell ref="E2:I2"/>
    <mergeCell ref="J2:J3"/>
    <mergeCell ref="D2:D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ECDF-0B71-413D-8AA5-03BEF921B810}">
  <sheetPr>
    <pageSetUpPr fitToPage="1"/>
  </sheetPr>
  <dimension ref="A1:K7"/>
  <sheetViews>
    <sheetView topLeftCell="D1" workbookViewId="0">
      <selection activeCell="J5" sqref="J5"/>
    </sheetView>
  </sheetViews>
  <sheetFormatPr defaultColWidth="8.9140625" defaultRowHeight="14" x14ac:dyDescent="0.3"/>
  <cols>
    <col min="1" max="2" width="28.25" style="2" customWidth="1"/>
    <col min="3" max="3" width="23.08203125" style="2" customWidth="1"/>
    <col min="4" max="4" width="19.25" style="2" customWidth="1"/>
    <col min="5" max="9" width="15.08203125" style="2" customWidth="1"/>
    <col min="10" max="10" width="18.08203125" style="2" customWidth="1"/>
    <col min="11" max="11" width="17.08203125" style="2" customWidth="1"/>
    <col min="12" max="16384" width="8.9140625" style="2"/>
  </cols>
  <sheetData>
    <row r="1" spans="1:11" ht="48.65" customHeight="1" x14ac:dyDescent="0.3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9"/>
    </row>
    <row r="2" spans="1:11" ht="28.25" customHeight="1" x14ac:dyDescent="0.3">
      <c r="A2" s="15" t="s">
        <v>7</v>
      </c>
      <c r="B2" s="15" t="s">
        <v>8</v>
      </c>
      <c r="C2" s="15" t="s">
        <v>9</v>
      </c>
      <c r="D2" s="15" t="s">
        <v>10</v>
      </c>
      <c r="E2" s="14" t="s">
        <v>11</v>
      </c>
      <c r="F2" s="14"/>
      <c r="G2" s="14"/>
      <c r="H2" s="14"/>
      <c r="I2" s="14"/>
      <c r="J2" s="14" t="s">
        <v>12</v>
      </c>
      <c r="K2" s="9"/>
    </row>
    <row r="3" spans="1:11" ht="28.25" customHeight="1" x14ac:dyDescent="0.3">
      <c r="A3" s="16"/>
      <c r="B3" s="16"/>
      <c r="C3" s="16"/>
      <c r="D3" s="16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14"/>
      <c r="K3" s="9"/>
    </row>
    <row r="4" spans="1:11" ht="28.25" customHeight="1" x14ac:dyDescent="0.3">
      <c r="A4" s="17"/>
      <c r="B4" s="17"/>
      <c r="C4" s="17"/>
      <c r="D4" s="17"/>
      <c r="E4" s="19">
        <v>1968</v>
      </c>
      <c r="F4" s="19">
        <v>3974</v>
      </c>
      <c r="G4" s="19">
        <v>4393</v>
      </c>
      <c r="H4" s="19">
        <v>2924</v>
      </c>
      <c r="I4" s="19">
        <v>1509</v>
      </c>
      <c r="J4" s="4">
        <f>SUM(E4:I4)</f>
        <v>14768</v>
      </c>
      <c r="K4" s="9"/>
    </row>
    <row r="5" spans="1:11" ht="39" customHeight="1" x14ac:dyDescent="0.3">
      <c r="A5" s="13" t="s">
        <v>20</v>
      </c>
      <c r="B5" s="13" t="s">
        <v>16</v>
      </c>
      <c r="C5" s="5"/>
      <c r="D5" s="5" t="s">
        <v>14</v>
      </c>
      <c r="E5" s="6">
        <v>1.0200000000000001E-2</v>
      </c>
      <c r="F5" s="6">
        <v>1.0200000000000001E-2</v>
      </c>
      <c r="G5" s="6">
        <v>1.0200000000000001E-2</v>
      </c>
      <c r="H5" s="6">
        <v>1.0200000000000001E-2</v>
      </c>
      <c r="I5" s="6">
        <v>1.0200000000000001E-2</v>
      </c>
      <c r="J5" s="5"/>
      <c r="K5" s="9"/>
    </row>
    <row r="6" spans="1:11" ht="39" customHeight="1" x14ac:dyDescent="0.3">
      <c r="A6" s="13"/>
      <c r="B6" s="13"/>
      <c r="C6" s="7" t="s">
        <v>13</v>
      </c>
      <c r="D6" s="7" t="s">
        <v>15</v>
      </c>
      <c r="E6" s="8">
        <f>E4*E5*100</f>
        <v>2007.3600000000004</v>
      </c>
      <c r="F6" s="8">
        <f t="shared" ref="F6:I6" si="0">F4*F5*100</f>
        <v>4053.4800000000005</v>
      </c>
      <c r="G6" s="8">
        <f t="shared" si="0"/>
        <v>4480.8600000000006</v>
      </c>
      <c r="H6" s="8">
        <f t="shared" si="0"/>
        <v>2982.4800000000005</v>
      </c>
      <c r="I6" s="8">
        <f t="shared" si="0"/>
        <v>1539.18</v>
      </c>
      <c r="J6" s="8">
        <f>SUM(E6:I6)</f>
        <v>15063.36</v>
      </c>
      <c r="K6" s="9"/>
    </row>
    <row r="7" spans="1:11" ht="39" customHeight="1" x14ac:dyDescent="0.3">
      <c r="A7" s="13"/>
      <c r="B7" s="13"/>
      <c r="C7" s="10" t="s">
        <v>18</v>
      </c>
      <c r="D7" s="10" t="s">
        <v>15</v>
      </c>
      <c r="E7" s="11">
        <f>E4*E5*100</f>
        <v>2007.3600000000004</v>
      </c>
      <c r="F7" s="11">
        <f t="shared" ref="F7:I7" si="1">F4*F5*100</f>
        <v>4053.4800000000005</v>
      </c>
      <c r="G7" s="11">
        <f t="shared" si="1"/>
        <v>4480.8600000000006</v>
      </c>
      <c r="H7" s="11">
        <f t="shared" si="1"/>
        <v>2982.4800000000005</v>
      </c>
      <c r="I7" s="11">
        <f t="shared" si="1"/>
        <v>1539.18</v>
      </c>
      <c r="J7" s="11">
        <f>SUM(E7:I7)</f>
        <v>15063.36</v>
      </c>
      <c r="K7" s="9"/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A04F-2A40-44A2-8E3E-7258E2FF53FA}">
  <sheetPr>
    <pageSetUpPr fitToPage="1"/>
  </sheetPr>
  <dimension ref="A1:K7"/>
  <sheetViews>
    <sheetView topLeftCell="C1" workbookViewId="0">
      <selection activeCell="J11" sqref="J11"/>
    </sheetView>
  </sheetViews>
  <sheetFormatPr defaultColWidth="8.9140625" defaultRowHeight="14" x14ac:dyDescent="0.3"/>
  <cols>
    <col min="1" max="2" width="28.25" style="2" customWidth="1"/>
    <col min="3" max="3" width="23.08203125" style="2" customWidth="1"/>
    <col min="4" max="4" width="19.25" style="2" customWidth="1"/>
    <col min="5" max="9" width="15.08203125" style="2" customWidth="1"/>
    <col min="10" max="10" width="18.08203125" style="2" customWidth="1"/>
    <col min="11" max="11" width="17.08203125" style="2" customWidth="1"/>
    <col min="12" max="16384" width="8.9140625" style="2"/>
  </cols>
  <sheetData>
    <row r="1" spans="1:11" ht="48.65" customHeight="1" x14ac:dyDescent="0.3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</row>
    <row r="2" spans="1:11" ht="28.25" customHeight="1" x14ac:dyDescent="0.3">
      <c r="A2" s="15" t="s">
        <v>7</v>
      </c>
      <c r="B2" s="15" t="s">
        <v>8</v>
      </c>
      <c r="C2" s="15" t="s">
        <v>9</v>
      </c>
      <c r="D2" s="15" t="s">
        <v>10</v>
      </c>
      <c r="E2" s="14" t="s">
        <v>11</v>
      </c>
      <c r="F2" s="14"/>
      <c r="G2" s="14"/>
      <c r="H2" s="14"/>
      <c r="I2" s="14"/>
      <c r="J2" s="14" t="s">
        <v>12</v>
      </c>
    </row>
    <row r="3" spans="1:11" ht="28.25" customHeight="1" x14ac:dyDescent="0.3">
      <c r="A3" s="16"/>
      <c r="B3" s="16"/>
      <c r="C3" s="16"/>
      <c r="D3" s="16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14"/>
    </row>
    <row r="4" spans="1:11" ht="28.25" customHeight="1" x14ac:dyDescent="0.3">
      <c r="A4" s="17"/>
      <c r="B4" s="17"/>
      <c r="C4" s="17"/>
      <c r="D4" s="17"/>
      <c r="E4" s="19">
        <v>2220</v>
      </c>
      <c r="F4" s="19">
        <v>4403</v>
      </c>
      <c r="G4" s="19">
        <v>4952</v>
      </c>
      <c r="H4" s="19">
        <v>3307</v>
      </c>
      <c r="I4" s="19">
        <v>1672</v>
      </c>
      <c r="J4" s="4">
        <f>SUM(E4:I4)</f>
        <v>16554</v>
      </c>
    </row>
    <row r="5" spans="1:11" ht="39" customHeight="1" x14ac:dyDescent="0.3">
      <c r="A5" s="13" t="s">
        <v>22</v>
      </c>
      <c r="B5" s="13" t="s">
        <v>21</v>
      </c>
      <c r="C5" s="12"/>
      <c r="D5" s="5" t="s">
        <v>14</v>
      </c>
      <c r="E5" s="6">
        <v>1.0200000000000001E-2</v>
      </c>
      <c r="F5" s="6">
        <v>1.0200000000000001E-2</v>
      </c>
      <c r="G5" s="6">
        <v>1.0200000000000001E-2</v>
      </c>
      <c r="H5" s="6">
        <v>1.0200000000000001E-2</v>
      </c>
      <c r="I5" s="6">
        <v>1.0200000000000001E-2</v>
      </c>
      <c r="J5" s="5"/>
      <c r="K5" s="9"/>
    </row>
    <row r="6" spans="1:11" ht="39" customHeight="1" x14ac:dyDescent="0.3">
      <c r="A6" s="13"/>
      <c r="B6" s="13"/>
      <c r="C6" s="7" t="s">
        <v>13</v>
      </c>
      <c r="D6" s="7" t="s">
        <v>15</v>
      </c>
      <c r="E6" s="8">
        <f>E4*E5*100</f>
        <v>2264.4</v>
      </c>
      <c r="F6" s="8">
        <f t="shared" ref="F6:I6" si="0">F4*F5*100</f>
        <v>4491.0600000000004</v>
      </c>
      <c r="G6" s="8">
        <f t="shared" si="0"/>
        <v>5051.0400000000009</v>
      </c>
      <c r="H6" s="8">
        <f t="shared" si="0"/>
        <v>3373.14</v>
      </c>
      <c r="I6" s="8">
        <f t="shared" si="0"/>
        <v>1705.44</v>
      </c>
      <c r="J6" s="8">
        <f>SUM(E6:I6)</f>
        <v>16885.080000000002</v>
      </c>
      <c r="K6" s="9"/>
    </row>
    <row r="7" spans="1:11" ht="39" customHeight="1" x14ac:dyDescent="0.3">
      <c r="A7" s="13"/>
      <c r="B7" s="13"/>
      <c r="C7" s="10" t="s">
        <v>18</v>
      </c>
      <c r="D7" s="10" t="s">
        <v>15</v>
      </c>
      <c r="E7" s="11">
        <f>E4*E5*100</f>
        <v>2264.4</v>
      </c>
      <c r="F7" s="11">
        <f t="shared" ref="F7:I7" si="1">F4*F5*100</f>
        <v>4491.0600000000004</v>
      </c>
      <c r="G7" s="11">
        <f t="shared" si="1"/>
        <v>5051.0400000000009</v>
      </c>
      <c r="H7" s="11">
        <f t="shared" si="1"/>
        <v>3373.14</v>
      </c>
      <c r="I7" s="11">
        <f t="shared" si="1"/>
        <v>1705.44</v>
      </c>
      <c r="J7" s="11">
        <f>SUM(E7:I7)</f>
        <v>16885.080000000002</v>
      </c>
    </row>
  </sheetData>
  <mergeCells count="9">
    <mergeCell ref="A5:A7"/>
    <mergeCell ref="B5:B7"/>
    <mergeCell ref="A1:J1"/>
    <mergeCell ref="A2:A4"/>
    <mergeCell ref="B2:B4"/>
    <mergeCell ref="C2:C4"/>
    <mergeCell ref="D2:D4"/>
    <mergeCell ref="E2:I2"/>
    <mergeCell ref="J2:J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SALLY VEST款</vt:lpstr>
      <vt:lpstr>SALLY SHORT款</vt:lpstr>
      <vt:lpstr>SALLY LONG款</vt:lpstr>
      <vt:lpstr>'SALLY LONG款'!Print_Area</vt:lpstr>
      <vt:lpstr>'SALLY SHORT款'!Print_Area</vt:lpstr>
      <vt:lpstr>'SALLY VEST款'!Print_Area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</dc:creator>
  <cp:lastModifiedBy>user</cp:lastModifiedBy>
  <cp:lastPrinted>2025-03-03T09:49:47Z</cp:lastPrinted>
  <dcterms:created xsi:type="dcterms:W3CDTF">2015-06-05T18:19:34Z</dcterms:created>
  <dcterms:modified xsi:type="dcterms:W3CDTF">2025-03-05T08:43:08Z</dcterms:modified>
</cp:coreProperties>
</file>