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PEPE JEAN--AW25MC季大货资料\3)PAOLA系列--3个款\大货采购信息\"/>
    </mc:Choice>
  </mc:AlternateContent>
  <xr:revisionPtr revIDLastSave="0" documentId="13_ncr:1_{357196FB-A63A-4704-9184-AFE9DCB1509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AOLA VEST款" sheetId="5" r:id="rId1"/>
    <sheet name="PAOLA款" sheetId="6" r:id="rId2"/>
    <sheet name="PAOLA LONG款" sheetId="7" r:id="rId3"/>
  </sheets>
  <definedNames>
    <definedName name="_xlnm.Print_Area" localSheetId="2">'PAOLA LONG款'!$A$1:$J$7</definedName>
    <definedName name="_xlnm.Print_Area" localSheetId="0">'PAOLA VEST款'!$A$1:$J$7</definedName>
    <definedName name="_xlnm.Print_Area" localSheetId="1">PAOLA款!$A$1:$J$7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7" l="1"/>
  <c r="H7" i="7"/>
  <c r="G7" i="7"/>
  <c r="F7" i="7"/>
  <c r="E7" i="7"/>
  <c r="I6" i="7"/>
  <c r="H6" i="7"/>
  <c r="G6" i="7"/>
  <c r="F6" i="7"/>
  <c r="E6" i="7"/>
  <c r="J6" i="7" s="1"/>
  <c r="J4" i="7"/>
  <c r="I7" i="6"/>
  <c r="H7" i="6"/>
  <c r="G7" i="6"/>
  <c r="F7" i="6"/>
  <c r="E7" i="6"/>
  <c r="I6" i="6"/>
  <c r="H6" i="6"/>
  <c r="G6" i="6"/>
  <c r="F6" i="6"/>
  <c r="E6" i="6"/>
  <c r="J6" i="6" s="1"/>
  <c r="J4" i="6"/>
  <c r="H7" i="5"/>
  <c r="G7" i="5"/>
  <c r="F7" i="5"/>
  <c r="J4" i="5"/>
  <c r="I7" i="5"/>
  <c r="I6" i="5"/>
  <c r="H6" i="5"/>
  <c r="G6" i="5"/>
  <c r="F6" i="5"/>
  <c r="E6" i="5"/>
  <c r="J7" i="7" l="1"/>
  <c r="J7" i="6"/>
  <c r="J6" i="5"/>
  <c r="E7" i="5"/>
  <c r="J7" i="5" s="1"/>
</calcChain>
</file>

<file path=xl/sharedStrings.xml><?xml version="1.0" encoding="utf-8"?>
<sst xmlns="http://schemas.openxmlformats.org/spreadsheetml/2006/main" count="57" uniqueCount="24">
  <si>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</si>
  <si>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</si>
  <si>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</si>
  <si>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</si>
  <si>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</si>
  <si>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r>
      <rPr>
        <b/>
        <sz val="16"/>
        <color theme="1"/>
        <rFont val="等线"/>
        <family val="3"/>
        <charset val="134"/>
      </rPr>
      <t>款号</t>
    </r>
    <phoneticPr fontId="1" type="noConversion"/>
  </si>
  <si>
    <r>
      <rPr>
        <b/>
        <sz val="16"/>
        <color theme="1"/>
        <rFont val="等线"/>
        <family val="3"/>
        <charset val="134"/>
      </rPr>
      <t>款号描述</t>
    </r>
    <phoneticPr fontId="1" type="noConversion"/>
  </si>
  <si>
    <r>
      <rPr>
        <b/>
        <sz val="16"/>
        <color theme="1"/>
        <rFont val="等线"/>
        <family val="3"/>
        <charset val="134"/>
      </rPr>
      <t>品名</t>
    </r>
    <phoneticPr fontId="1" type="noConversion"/>
  </si>
  <si>
    <r>
      <rPr>
        <b/>
        <sz val="16"/>
        <color theme="1"/>
        <rFont val="等线"/>
        <family val="3"/>
        <charset val="134"/>
      </rPr>
      <t>成衣件数</t>
    </r>
    <phoneticPr fontId="1" type="noConversion"/>
  </si>
  <si>
    <r>
      <rPr>
        <b/>
        <sz val="16"/>
        <color theme="1"/>
        <rFont val="等线"/>
        <family val="3"/>
        <charset val="134"/>
      </rPr>
      <t>规格号</t>
    </r>
    <phoneticPr fontId="1" type="noConversion"/>
  </si>
  <si>
    <r>
      <rPr>
        <b/>
        <sz val="16"/>
        <color theme="1"/>
        <rFont val="等线"/>
        <family val="3"/>
        <charset val="134"/>
      </rPr>
      <t>合计</t>
    </r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</si>
  <si>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</si>
  <si>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</si>
  <si>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</si>
  <si>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</si>
  <si>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t>PAOLA VEST</t>
    <phoneticPr fontId="1" type="noConversion"/>
  </si>
  <si>
    <t>PL4024338</t>
    <phoneticPr fontId="1" type="noConversion"/>
  </si>
  <si>
    <r>
      <t>PEPE JEANS</t>
    </r>
    <r>
      <rPr>
        <b/>
        <sz val="24"/>
        <color theme="1"/>
        <rFont val="等线"/>
        <family val="2"/>
      </rPr>
      <t>客户</t>
    </r>
    <r>
      <rPr>
        <b/>
        <sz val="24"/>
        <color theme="1"/>
        <rFont val="Arial"/>
        <family val="2"/>
      </rPr>
      <t>AW25MC</t>
    </r>
    <r>
      <rPr>
        <b/>
        <sz val="24"/>
        <color theme="1"/>
        <rFont val="等线"/>
        <family val="2"/>
      </rPr>
      <t>季</t>
    </r>
    <r>
      <rPr>
        <b/>
        <sz val="24"/>
        <color theme="1"/>
        <rFont val="Arial"/>
        <family val="2"/>
      </rPr>
      <t>PAOLA</t>
    </r>
    <r>
      <rPr>
        <b/>
        <sz val="24"/>
        <color theme="1"/>
        <rFont val="等线"/>
        <family val="2"/>
      </rPr>
      <t>系列女装</t>
    </r>
    <r>
      <rPr>
        <b/>
        <sz val="24"/>
        <color theme="1"/>
        <rFont val="Arial"/>
        <family val="2"/>
      </rPr>
      <t>PAOLA VEST</t>
    </r>
    <r>
      <rPr>
        <b/>
        <sz val="24"/>
        <color theme="1"/>
        <rFont val="等线"/>
        <family val="2"/>
      </rPr>
      <t>款主标及规格号大货最终数量</t>
    </r>
    <phoneticPr fontId="1" type="noConversion"/>
  </si>
  <si>
    <r>
      <t>PEPE JEANS</t>
    </r>
    <r>
      <rPr>
        <b/>
        <sz val="24"/>
        <color theme="1"/>
        <rFont val="等线"/>
        <family val="2"/>
      </rPr>
      <t>客户</t>
    </r>
    <r>
      <rPr>
        <b/>
        <sz val="24"/>
        <color theme="1"/>
        <rFont val="Arial"/>
        <family val="2"/>
      </rPr>
      <t>AW25MC</t>
    </r>
    <r>
      <rPr>
        <b/>
        <sz val="24"/>
        <color theme="1"/>
        <rFont val="等线"/>
        <family val="2"/>
      </rPr>
      <t>季</t>
    </r>
    <r>
      <rPr>
        <b/>
        <sz val="24"/>
        <color theme="1"/>
        <rFont val="Arial"/>
        <family val="2"/>
      </rPr>
      <t>PAOLA</t>
    </r>
    <r>
      <rPr>
        <b/>
        <sz val="24"/>
        <color theme="1"/>
        <rFont val="等线"/>
        <family val="2"/>
      </rPr>
      <t>系列女装</t>
    </r>
    <r>
      <rPr>
        <b/>
        <sz val="24"/>
        <color theme="1"/>
        <rFont val="Arial"/>
        <family val="2"/>
      </rPr>
      <t>PAOLA</t>
    </r>
    <r>
      <rPr>
        <b/>
        <sz val="24"/>
        <color theme="1"/>
        <rFont val="等线"/>
        <family val="2"/>
      </rPr>
      <t>款主标及规格号大货最终数量</t>
    </r>
    <phoneticPr fontId="1" type="noConversion"/>
  </si>
  <si>
    <t>PL4024342</t>
    <phoneticPr fontId="1" type="noConversion"/>
  </si>
  <si>
    <t>PAOLA</t>
    <phoneticPr fontId="1" type="noConversion"/>
  </si>
  <si>
    <t>PAOLA LONG</t>
    <phoneticPr fontId="1" type="noConversion"/>
  </si>
  <si>
    <r>
      <t>PEPE JEANS</t>
    </r>
    <r>
      <rPr>
        <b/>
        <sz val="24"/>
        <color theme="1"/>
        <rFont val="等线"/>
        <family val="2"/>
      </rPr>
      <t>客户</t>
    </r>
    <r>
      <rPr>
        <b/>
        <sz val="24"/>
        <color theme="1"/>
        <rFont val="Arial"/>
        <family val="2"/>
      </rPr>
      <t>AW25MC</t>
    </r>
    <r>
      <rPr>
        <b/>
        <sz val="24"/>
        <color theme="1"/>
        <rFont val="等线"/>
        <family val="2"/>
      </rPr>
      <t>季</t>
    </r>
    <r>
      <rPr>
        <b/>
        <sz val="24"/>
        <color theme="1"/>
        <rFont val="Arial"/>
        <family val="2"/>
      </rPr>
      <t>PAOLA</t>
    </r>
    <r>
      <rPr>
        <b/>
        <sz val="24"/>
        <color theme="1"/>
        <rFont val="等线"/>
        <family val="2"/>
      </rPr>
      <t>系列女装</t>
    </r>
    <r>
      <rPr>
        <b/>
        <sz val="24"/>
        <color theme="1"/>
        <rFont val="Arial"/>
        <family val="2"/>
      </rPr>
      <t>PAOLA LONG</t>
    </r>
    <r>
      <rPr>
        <b/>
        <sz val="24"/>
        <color theme="1"/>
        <rFont val="等线"/>
        <family val="2"/>
      </rPr>
      <t>款主标及规格号大货最终数量</t>
    </r>
    <phoneticPr fontId="1" type="noConversion"/>
  </si>
  <si>
    <t>PL4024337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</si>
</sst>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等线"/>
      <family val="3"/>
      <charset val="134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  <font>
      <b/>
      <sz val="24"/>
      <color theme="1"/>
      <name val="Arial"/>
      <family val="2"/>
    </font>
    <font>
      <b/>
      <sz val="24"/>
      <color theme="1"/>
      <name val="等线"/>
      <family val="2"/>
    </font>
    <font>
      <sz val="12"/>
      <name val="宋体"/>
      <charset val="134"/>
    </font>
    <font>
      <sz val="11"/>
      <color theme="1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 applyNumberFormat="0" applyFill="0" applyBorder="0" applyAlignment="0">
      <protection locked="0"/>
    </xf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3" fillId="0" borderId="2" xfId="6" applyNumberFormat="1" applyFont="1" applyFill="1" applyBorder="1" applyAlignment="1">
      <alignment horizontal="center" vertical="center" wrapText="1"/>
    </xf>
  </cellXfs>
  <cellStyles count="11">
    <cellStyle name="_x0004_ 2" xfId="2" xr:uid="{0FCCB60A-F69B-4F84-AC8C-E22672D9FEA6}"/>
    <cellStyle name="_x0004_ 2 2" xfId="7" xr:uid="{B1D1AFC0-7F0B-41AF-B33B-9C1550C44610}"/>
    <cellStyle name="Normal" xfId="5" xr:uid="{958BB710-0322-43A2-8133-D1EBCAE467E0}"/>
    <cellStyle name="Normal 2" xfId="8" xr:uid="{A8A8FDB4-BD43-40A4-8DDF-FA7DD396891E}"/>
    <cellStyle name="常规" xfId="0" builtinId="0"/>
    <cellStyle name="常规 2" xfId="3" xr:uid="{A69F0A8D-EBE2-4E46-A4EB-08D17D8C3159}"/>
    <cellStyle name="常规 2 2" xfId="9" xr:uid="{DDF33635-58B7-445E-B239-441267A604A9}"/>
    <cellStyle name="常规 3" xfId="4" xr:uid="{1A37CB2F-72D2-4A97-A72C-847B2A21E75D}"/>
    <cellStyle name="常规 3 2" xfId="10" xr:uid="{D6D060FA-EB3E-46F1-8D86-74B2A8C64C27}"/>
    <cellStyle name="常规 4" xfId="1" xr:uid="{9DE04847-1A7F-4B4A-B96A-996A0F8AB6A9}"/>
    <cellStyle name="常规 5" xfId="6" xr:uid="{2FFE03E1-2432-4A94-B4A7-6010A1F01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6DB6-2B6F-441F-B313-85C55E1EBCB1}">
  <sheetPr>
    <pageSetUpPr fitToPage="1"/>
  </sheetPr>
  <dimension ref="A1:J7"/>
  <sheetViews>
    <sheetView workbookViewId="0">
      <selection activeCell="A10" sqref="A10"/>
    </sheetView>
  </sheetViews>
  <sheetFormatPr defaultRowHeight="13.8" x14ac:dyDescent="0.25"/>
  <cols>
    <col min="1" max="2" width="28.21875" style="1" customWidth="1"/>
    <col min="3" max="3" width="23.109375" style="1" customWidth="1"/>
    <col min="4" max="4" width="19.21875" style="1" customWidth="1"/>
    <col min="5" max="9" width="15.109375" style="1" customWidth="1"/>
    <col min="10" max="10" width="18.109375" style="1" customWidth="1"/>
    <col min="11" max="16384" width="8.88671875" style="1"/>
  </cols>
  <sheetData>
    <row r="1" spans="1:10" ht="48.6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8.2" customHeight="1" x14ac:dyDescent="0.25">
      <c r="A2" s="15" t="s">
        <v>5</v>
      </c>
      <c r="B2" s="15" t="s">
        <v>6</v>
      </c>
      <c r="C2" s="15" t="s">
        <v>7</v>
      </c>
      <c r="D2" s="15" t="s">
        <v>8</v>
      </c>
      <c r="E2" s="18" t="s">
        <v>9</v>
      </c>
      <c r="F2" s="18"/>
      <c r="G2" s="18"/>
      <c r="H2" s="18"/>
      <c r="I2" s="18"/>
      <c r="J2" s="18" t="s">
        <v>10</v>
      </c>
    </row>
    <row r="3" spans="1:10" ht="28.2" customHeight="1" x14ac:dyDescent="0.25">
      <c r="A3" s="16"/>
      <c r="B3" s="16"/>
      <c r="C3" s="16"/>
      <c r="D3" s="16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18"/>
    </row>
    <row r="4" spans="1:10" ht="28.2" customHeight="1" x14ac:dyDescent="0.25">
      <c r="A4" s="17"/>
      <c r="B4" s="17"/>
      <c r="C4" s="17"/>
      <c r="D4" s="17"/>
      <c r="E4" s="11">
        <v>87</v>
      </c>
      <c r="F4" s="11">
        <v>187</v>
      </c>
      <c r="G4" s="11">
        <v>180</v>
      </c>
      <c r="H4" s="11">
        <v>110</v>
      </c>
      <c r="I4" s="11">
        <v>50</v>
      </c>
      <c r="J4" s="3">
        <f>SUM(E4:I4)</f>
        <v>614</v>
      </c>
    </row>
    <row r="5" spans="1:10" ht="39" customHeight="1" x14ac:dyDescent="0.25">
      <c r="A5" s="13" t="s">
        <v>16</v>
      </c>
      <c r="B5" s="13" t="s">
        <v>15</v>
      </c>
      <c r="C5" s="10"/>
      <c r="D5" s="4" t="s">
        <v>12</v>
      </c>
      <c r="E5" s="5">
        <v>1.03E-2</v>
      </c>
      <c r="F5" s="5">
        <v>1.03E-2</v>
      </c>
      <c r="G5" s="5">
        <v>1.03E-2</v>
      </c>
      <c r="H5" s="5">
        <v>1.03E-2</v>
      </c>
      <c r="I5" s="5">
        <v>1.03E-2</v>
      </c>
      <c r="J5" s="4"/>
    </row>
    <row r="6" spans="1:10" ht="39" customHeight="1" x14ac:dyDescent="0.25">
      <c r="A6" s="13"/>
      <c r="B6" s="13"/>
      <c r="C6" s="6" t="s">
        <v>11</v>
      </c>
      <c r="D6" s="6" t="s">
        <v>13</v>
      </c>
      <c r="E6" s="7">
        <f>E4*E5*100</f>
        <v>89.61</v>
      </c>
      <c r="F6" s="7">
        <f t="shared" ref="F6:I6" si="0">F4*F5*100</f>
        <v>192.60999999999999</v>
      </c>
      <c r="G6" s="7">
        <f t="shared" si="0"/>
        <v>185.4</v>
      </c>
      <c r="H6" s="7">
        <f t="shared" si="0"/>
        <v>113.3</v>
      </c>
      <c r="I6" s="7">
        <f t="shared" si="0"/>
        <v>51.5</v>
      </c>
      <c r="J6" s="7">
        <f>SUM(E6:I6)</f>
        <v>632.41999999999996</v>
      </c>
    </row>
    <row r="7" spans="1:10" ht="39" customHeight="1" x14ac:dyDescent="0.25">
      <c r="A7" s="13"/>
      <c r="B7" s="13"/>
      <c r="C7" s="8" t="s">
        <v>14</v>
      </c>
      <c r="D7" s="8" t="s">
        <v>13</v>
      </c>
      <c r="E7" s="9">
        <f>E4*E5*100</f>
        <v>89.61</v>
      </c>
      <c r="F7" s="9">
        <f t="shared" ref="F7:I7" si="1">F4*F5*100</f>
        <v>192.60999999999999</v>
      </c>
      <c r="G7" s="9">
        <f t="shared" si="1"/>
        <v>185.4</v>
      </c>
      <c r="H7" s="9">
        <f t="shared" si="1"/>
        <v>113.3</v>
      </c>
      <c r="I7" s="9">
        <f t="shared" si="1"/>
        <v>51.5</v>
      </c>
      <c r="J7" s="9">
        <f>SUM(E7:I7)</f>
        <v>632.41999999999996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2EEF-D187-46A9-8349-0E88D97E65E9}">
  <sheetPr>
    <pageSetUpPr fitToPage="1"/>
  </sheetPr>
  <dimension ref="A1:J7"/>
  <sheetViews>
    <sheetView workbookViewId="0">
      <selection activeCell="C14" sqref="C14"/>
    </sheetView>
  </sheetViews>
  <sheetFormatPr defaultRowHeight="13.8" x14ac:dyDescent="0.25"/>
  <cols>
    <col min="1" max="2" width="28.21875" style="1" customWidth="1"/>
    <col min="3" max="3" width="23.109375" style="1" customWidth="1"/>
    <col min="4" max="4" width="19.21875" style="1" customWidth="1"/>
    <col min="5" max="9" width="15.109375" style="1" customWidth="1"/>
    <col min="10" max="10" width="18.109375" style="1" customWidth="1"/>
    <col min="11" max="16384" width="8.88671875" style="1"/>
  </cols>
  <sheetData>
    <row r="1" spans="1:10" ht="48.6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8.2" customHeight="1" x14ac:dyDescent="0.25">
      <c r="A2" s="15" t="s">
        <v>5</v>
      </c>
      <c r="B2" s="15" t="s">
        <v>6</v>
      </c>
      <c r="C2" s="15" t="s">
        <v>7</v>
      </c>
      <c r="D2" s="15" t="s">
        <v>8</v>
      </c>
      <c r="E2" s="18" t="s">
        <v>9</v>
      </c>
      <c r="F2" s="18"/>
      <c r="G2" s="18"/>
      <c r="H2" s="18"/>
      <c r="I2" s="18"/>
      <c r="J2" s="18" t="s">
        <v>10</v>
      </c>
    </row>
    <row r="3" spans="1:10" ht="28.2" customHeight="1" x14ac:dyDescent="0.25">
      <c r="A3" s="16"/>
      <c r="B3" s="16"/>
      <c r="C3" s="16"/>
      <c r="D3" s="16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18"/>
    </row>
    <row r="4" spans="1:10" ht="28.2" customHeight="1" x14ac:dyDescent="0.25">
      <c r="A4" s="17"/>
      <c r="B4" s="17"/>
      <c r="C4" s="17"/>
      <c r="D4" s="17"/>
      <c r="E4" s="12">
        <v>180</v>
      </c>
      <c r="F4" s="12">
        <v>328</v>
      </c>
      <c r="G4" s="12">
        <v>316</v>
      </c>
      <c r="H4" s="12">
        <v>183</v>
      </c>
      <c r="I4" s="12">
        <v>91</v>
      </c>
      <c r="J4" s="3">
        <f>SUM(E4:I4)</f>
        <v>1098</v>
      </c>
    </row>
    <row r="5" spans="1:10" ht="39" customHeight="1" x14ac:dyDescent="0.25">
      <c r="A5" s="13" t="s">
        <v>19</v>
      </c>
      <c r="B5" s="13" t="s">
        <v>20</v>
      </c>
      <c r="C5" s="10"/>
      <c r="D5" s="4" t="s">
        <v>12</v>
      </c>
      <c r="E5" s="5">
        <v>1.03E-2</v>
      </c>
      <c r="F5" s="5">
        <v>1.03E-2</v>
      </c>
      <c r="G5" s="5">
        <v>1.03E-2</v>
      </c>
      <c r="H5" s="5">
        <v>1.03E-2</v>
      </c>
      <c r="I5" s="5">
        <v>1.03E-2</v>
      </c>
      <c r="J5" s="4"/>
    </row>
    <row r="6" spans="1:10" ht="39" customHeight="1" x14ac:dyDescent="0.25">
      <c r="A6" s="13"/>
      <c r="B6" s="13"/>
      <c r="C6" s="6" t="s">
        <v>11</v>
      </c>
      <c r="D6" s="6" t="s">
        <v>13</v>
      </c>
      <c r="E6" s="7">
        <f>E4*E5*100</f>
        <v>185.4</v>
      </c>
      <c r="F6" s="7">
        <f t="shared" ref="F6:I6" si="0">F4*F5*100</f>
        <v>337.84000000000003</v>
      </c>
      <c r="G6" s="7">
        <f t="shared" si="0"/>
        <v>325.48</v>
      </c>
      <c r="H6" s="7">
        <f t="shared" si="0"/>
        <v>188.49</v>
      </c>
      <c r="I6" s="7">
        <f t="shared" si="0"/>
        <v>93.73</v>
      </c>
      <c r="J6" s="7">
        <f>SUM(E6:I6)</f>
        <v>1130.94</v>
      </c>
    </row>
    <row r="7" spans="1:10" ht="39" customHeight="1" x14ac:dyDescent="0.25">
      <c r="A7" s="13"/>
      <c r="B7" s="13"/>
      <c r="C7" s="8" t="s">
        <v>14</v>
      </c>
      <c r="D7" s="8" t="s">
        <v>13</v>
      </c>
      <c r="E7" s="9">
        <f>E4*E5*100</f>
        <v>185.4</v>
      </c>
      <c r="F7" s="9">
        <f t="shared" ref="F7:I7" si="1">F4*F5*100</f>
        <v>337.84000000000003</v>
      </c>
      <c r="G7" s="9">
        <f t="shared" si="1"/>
        <v>325.48</v>
      </c>
      <c r="H7" s="9">
        <f t="shared" si="1"/>
        <v>188.49</v>
      </c>
      <c r="I7" s="9">
        <f t="shared" si="1"/>
        <v>93.73</v>
      </c>
      <c r="J7" s="9">
        <f>SUM(E7:I7)</f>
        <v>1130.94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116B-DB06-4FD8-BFD1-B5A2D3C07F0E}">
  <sheetPr>
    <pageSetUpPr fitToPage="1"/>
  </sheetPr>
  <dimension ref="A1:J7"/>
  <sheetViews>
    <sheetView tabSelected="1" topLeftCell="B1" workbookViewId="0">
      <selection activeCell="H11" sqref="H11"/>
    </sheetView>
  </sheetViews>
  <sheetFormatPr defaultRowHeight="13.8" x14ac:dyDescent="0.25"/>
  <cols>
    <col min="1" max="2" width="28.21875" style="1" customWidth="1"/>
    <col min="3" max="3" width="23.109375" style="1" customWidth="1"/>
    <col min="4" max="4" width="19.21875" style="1" customWidth="1"/>
    <col min="5" max="9" width="15.109375" style="1" customWidth="1"/>
    <col min="10" max="10" width="18.109375" style="1" customWidth="1"/>
    <col min="11" max="16384" width="8.88671875" style="1"/>
  </cols>
  <sheetData>
    <row r="1" spans="1:10" ht="48.6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8.2" customHeight="1" x14ac:dyDescent="0.25">
      <c r="A2" s="15" t="s">
        <v>5</v>
      </c>
      <c r="B2" s="15" t="s">
        <v>6</v>
      </c>
      <c r="C2" s="15" t="s">
        <v>7</v>
      </c>
      <c r="D2" s="15" t="s">
        <v>8</v>
      </c>
      <c r="E2" s="18" t="s">
        <v>9</v>
      </c>
      <c r="F2" s="18"/>
      <c r="G2" s="18"/>
      <c r="H2" s="18"/>
      <c r="I2" s="18"/>
      <c r="J2" s="18" t="s">
        <v>10</v>
      </c>
    </row>
    <row r="3" spans="1:10" ht="28.2" customHeight="1" x14ac:dyDescent="0.25">
      <c r="A3" s="16"/>
      <c r="B3" s="16"/>
      <c r="C3" s="16"/>
      <c r="D3" s="16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18"/>
    </row>
    <row r="4" spans="1:10" ht="28.2" customHeight="1" x14ac:dyDescent="0.25">
      <c r="A4" s="17"/>
      <c r="B4" s="17"/>
      <c r="C4" s="17"/>
      <c r="D4" s="17"/>
      <c r="E4" s="19">
        <v>260</v>
      </c>
      <c r="F4" s="19">
        <v>519</v>
      </c>
      <c r="G4" s="19">
        <v>522</v>
      </c>
      <c r="H4" s="19">
        <v>335</v>
      </c>
      <c r="I4" s="19">
        <v>160</v>
      </c>
      <c r="J4" s="3">
        <f>SUM(E4:I4)</f>
        <v>1796</v>
      </c>
    </row>
    <row r="5" spans="1:10" ht="39" customHeight="1" x14ac:dyDescent="0.25">
      <c r="A5" s="13" t="s">
        <v>23</v>
      </c>
      <c r="B5" s="13" t="s">
        <v>21</v>
      </c>
      <c r="C5" s="10"/>
      <c r="D5" s="4" t="s">
        <v>12</v>
      </c>
      <c r="E5" s="5">
        <v>1.03E-2</v>
      </c>
      <c r="F5" s="5">
        <v>1.03E-2</v>
      </c>
      <c r="G5" s="5">
        <v>1.03E-2</v>
      </c>
      <c r="H5" s="5">
        <v>1.03E-2</v>
      </c>
      <c r="I5" s="5">
        <v>1.03E-2</v>
      </c>
      <c r="J5" s="4"/>
    </row>
    <row r="6" spans="1:10" ht="39" customHeight="1" x14ac:dyDescent="0.25">
      <c r="A6" s="13"/>
      <c r="B6" s="13"/>
      <c r="C6" s="6" t="s">
        <v>11</v>
      </c>
      <c r="D6" s="6" t="s">
        <v>13</v>
      </c>
      <c r="E6" s="7">
        <f>E4*E5*100</f>
        <v>267.8</v>
      </c>
      <c r="F6" s="7">
        <f t="shared" ref="F6:I6" si="0">F4*F5*100</f>
        <v>534.56999999999994</v>
      </c>
      <c r="G6" s="7">
        <f t="shared" si="0"/>
        <v>537.66</v>
      </c>
      <c r="H6" s="7">
        <f t="shared" si="0"/>
        <v>345.05</v>
      </c>
      <c r="I6" s="7">
        <f t="shared" si="0"/>
        <v>164.8</v>
      </c>
      <c r="J6" s="7">
        <f>SUM(E6:I6)</f>
        <v>1849.8799999999997</v>
      </c>
    </row>
    <row r="7" spans="1:10" ht="39" customHeight="1" x14ac:dyDescent="0.25">
      <c r="A7" s="13"/>
      <c r="B7" s="13"/>
      <c r="C7" s="8" t="s">
        <v>14</v>
      </c>
      <c r="D7" s="8" t="s">
        <v>13</v>
      </c>
      <c r="E7" s="9">
        <f>E4*E5*100</f>
        <v>267.8</v>
      </c>
      <c r="F7" s="9">
        <f t="shared" ref="F7:I7" si="1">F4*F5*100</f>
        <v>534.56999999999994</v>
      </c>
      <c r="G7" s="9">
        <f t="shared" si="1"/>
        <v>537.66</v>
      </c>
      <c r="H7" s="9">
        <f t="shared" si="1"/>
        <v>345.05</v>
      </c>
      <c r="I7" s="9">
        <f t="shared" si="1"/>
        <v>164.8</v>
      </c>
      <c r="J7" s="9">
        <f>SUM(E7:I7)</f>
        <v>1849.8799999999997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PAOLA VEST款</vt:lpstr>
      <vt:lpstr>PAOLA款</vt:lpstr>
      <vt:lpstr>PAOLA LONG款</vt:lpstr>
      <vt:lpstr>'PAOLA LONG款'!Print_Area</vt:lpstr>
      <vt:lpstr>'PAOLA VEST款'!Print_Area</vt:lpstr>
      <vt:lpstr>PAOLA款!Print_Area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2025-03-03T09:49:47Z</cp:lastPrinted>
  <dcterms:created xsi:type="dcterms:W3CDTF">2015-06-05T18:19:34Z</dcterms:created>
  <dcterms:modified xsi:type="dcterms:W3CDTF">2025-03-03T13:20:38Z</dcterms:modified>
</cp:coreProperties>
</file>