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1" activeTab="3"/>
  </bookViews>
  <sheets>
    <sheet name="Özet Tablo-Türkçe Format" sheetId="1" r:id="rId1"/>
    <sheet name="价格牌数量3.10" sheetId="3" r:id="rId2"/>
    <sheet name="价格牌数量（不含待定）3.10" sheetId="7" r:id="rId3"/>
    <sheet name="腰卡数量3.10" sheetId="6" r:id="rId4"/>
    <sheet name="条码标数量3.10" sheetId="4" r:id="rId5"/>
    <sheet name="主标数量3.10" sheetId="5" r:id="rId6"/>
    <sheet name="Summary Table-English Format" sheetId="2" r:id="rId7"/>
  </sheets>
  <definedNames>
    <definedName name="_xlnm._FilterDatabase" localSheetId="6" hidden="1">'Summary Table-English Format'!$A$42:$P$78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<sst xmlns="http://schemas.openxmlformats.org/spreadsheetml/2006/main" count="1289" uniqueCount="92">
  <si>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</si>
  <si>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</si>
  <si>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</si>
  <si>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</si>
  <si>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</si>
  <si>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</si>
  <si>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</si>
  <si>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</si>
  <si>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</si>
  <si>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</si>
  <si>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</si>
  <si>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</si>
  <si>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</si>
  <si>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</si>
  <si>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</si>
  <si>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</si>
  <si>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</si>
  <si>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</si>
  <si>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</si>
  <si>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</si>
  <si>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S3309AZ</t>
  </si>
  <si>
    <t>25 AU</t>
  </si>
  <si>
    <t>GEORGIA</t>
  </si>
  <si>
    <t>28.04.2025</t>
  </si>
  <si>
    <t>BK81 - BLACK</t>
  </si>
  <si>
    <t>S3309AZDFA</t>
  </si>
  <si>
    <t>GR311 - D.GREY</t>
  </si>
  <si>
    <t>S3309AZDFB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</si>
  <si>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</si>
  <si>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</si>
  <si>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</si>
  <si>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</si>
  <si>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</si>
  <si>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</si>
  <si>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</si>
  <si>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</si>
  <si>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</si>
  <si>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</si>
  <si>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</si>
  <si>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</si>
  <si>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KAZAKHSTAN</t>
  </si>
  <si>
    <t>23.05.2025</t>
  </si>
  <si>
    <t>S3309AZKZKA5</t>
  </si>
  <si>
    <t>S3309AZKZKK</t>
  </si>
  <si>
    <t>NORTH IRAQ</t>
  </si>
  <si>
    <t>S3309AZDFA1</t>
  </si>
  <si>
    <t>-</t>
  </si>
  <si>
    <t>S3309AZDFB1</t>
  </si>
  <si>
    <t>MOROCCO</t>
  </si>
  <si>
    <t>TOPTAN-5</t>
  </si>
  <si>
    <t>S3309AZTOP5A1</t>
  </si>
  <si>
    <t>S3309AZTOP5B</t>
  </si>
  <si>
    <t>TOPTAN-7</t>
  </si>
  <si>
    <t>S3309AZTOP7A1</t>
  </si>
  <si>
    <t>S3309AZTOP7B</t>
  </si>
  <si>
    <t>Beden Bazlı Toplam Sipariş</t>
  </si>
  <si>
    <t>订单明细汇总</t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</si>
  <si>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025.4.28</t>
    </r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</si>
  <si>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025.5.23</t>
    </r>
  </si>
  <si>
    <t>汇总</t>
  </si>
  <si>
    <t>含待定价格牌数量</t>
  </si>
  <si>
    <t>Style Code</t>
  </si>
  <si>
    <t>ColorCode-Name</t>
  </si>
  <si>
    <t>背面</t>
  </si>
  <si>
    <t>尺码段</t>
  </si>
  <si>
    <t>涉及PO</t>
  </si>
  <si>
    <t>待定</t>
  </si>
  <si>
    <t>全</t>
  </si>
  <si>
    <t>1576533/1576536/1576538</t>
  </si>
  <si>
    <t>有价格</t>
  </si>
  <si>
    <t>1576516/1576518/1576520/1576522/1576524/1576525/1576526/1576527/1576528/1576529/1576530/1576531/1576532</t>
  </si>
  <si>
    <t>无XXL</t>
  </si>
  <si>
    <t>1576534/1576535</t>
  </si>
  <si>
    <t>总计</t>
  </si>
  <si>
    <t>不含待定价格牌数量</t>
  </si>
  <si>
    <r>
      <t>大货样M码</t>
    </r>
    <r>
      <rPr>
        <b/>
        <sz val="11"/>
        <color rgb="FFFF0000"/>
        <rFont val="Calibri"/>
        <charset val="134"/>
      </rPr>
      <t>15</t>
    </r>
    <r>
      <rPr>
        <b/>
        <sz val="11"/>
        <color rgb="FFFF0000"/>
        <rFont val="宋体"/>
        <charset val="134"/>
      </rPr>
      <t>套、其他码</t>
    </r>
    <r>
      <rPr>
        <b/>
        <sz val="11"/>
        <color rgb="FFFF0000"/>
        <rFont val="Calibri"/>
        <charset val="134"/>
      </rPr>
      <t>5</t>
    </r>
    <r>
      <rPr>
        <b/>
        <sz val="11"/>
        <color rgb="FFFF0000"/>
        <rFont val="宋体"/>
        <charset val="134"/>
      </rPr>
      <t>套</t>
    </r>
  </si>
  <si>
    <t>各尺码总数</t>
  </si>
  <si>
    <r>
      <rPr>
        <b/>
        <sz val="11"/>
        <color rgb="FFFF0000"/>
        <rFont val="宋体"/>
        <charset val="134"/>
      </rPr>
      <t>大货样M码</t>
    </r>
    <r>
      <rPr>
        <b/>
        <sz val="11"/>
        <color rgb="FFFF0000"/>
        <rFont val="Calibri"/>
        <charset val="134"/>
      </rPr>
      <t>15</t>
    </r>
    <r>
      <rPr>
        <b/>
        <sz val="11"/>
        <color rgb="FFFF0000"/>
        <rFont val="宋体"/>
        <charset val="134"/>
      </rPr>
      <t>套、其他码</t>
    </r>
    <r>
      <rPr>
        <b/>
        <sz val="11"/>
        <color rgb="FFFF0000"/>
        <rFont val="Calibri"/>
        <charset val="134"/>
      </rPr>
      <t>5</t>
    </r>
    <r>
      <rPr>
        <b/>
        <sz val="11"/>
        <color rgb="FFFF0000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</si>
  <si>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</si>
  <si>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</si>
  <si>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</si>
  <si>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</si>
  <si>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</si>
  <si>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</si>
  <si>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</si>
  <si>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</si>
  <si>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贴纸数量</t>
  </si>
  <si>
    <t>Total Open Quantity</t>
  </si>
  <si>
    <t>Delivered Blister Quantity</t>
  </si>
  <si>
    <t>Delivered Open Quantity</t>
  </si>
  <si>
    <t>Total Order By Sizes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</si>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</sst>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Calibri"/>
      <charset val="134"/>
    </font>
    <font>
      <b/>
      <sz val="16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8"/>
      <color rgb="FFFF0000"/>
      <name val="Calibri"/>
      <charset val="134"/>
    </font>
    <font>
      <sz val="11"/>
      <name val="宋体"/>
      <charset val="134"/>
    </font>
    <font>
      <b/>
      <sz val="11"/>
      <color rgb="FFFF0000"/>
      <name val="Calibri"/>
      <charset val="134"/>
    </font>
    <font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</cellStyleXfs>
  <cellXfs count="51">
    <xf numFmtId="0" fontId="0" fillId="0" borderId="0" xfId="0" applyNumberFormat="1" applyFont="1"/>
    <xf numFmtId="0" fontId="1" fillId="2" borderId="0" xfId="0" applyNumberFormat="1" applyFont="1" applyFill="1"/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4" fillId="2" borderId="0" xfId="0" applyNumberFormat="1" applyFont="1" applyFill="1"/>
    <xf numFmtId="0" fontId="3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2" borderId="0" xfId="0" applyNumberFormat="1" applyFont="1" applyFill="1"/>
    <xf numFmtId="1" fontId="0" fillId="2" borderId="0" xfId="0" applyNumberFormat="1" applyFont="1" applyFill="1" applyAlignment="1">
      <alignment horizontal="center"/>
    </xf>
    <xf numFmtId="0" fontId="6" fillId="0" borderId="0" xfId="0" applyNumberFormat="1" applyFont="1"/>
    <xf numFmtId="0" fontId="0" fillId="0" borderId="1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0" fontId="8" fillId="0" borderId="0" xfId="0" applyNumberFormat="1" applyFont="1"/>
    <xf numFmtId="0" fontId="6" fillId="0" borderId="0" xfId="0" applyNumberFormat="1" applyFont="1" applyAlignment="1">
      <alignment vertical="center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/>
    </xf>
    <xf numFmtId="0" fontId="0" fillId="0" borderId="6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8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vertical="center" wrapText="1"/>
    </xf>
    <xf numFmtId="0" fontId="0" fillId="0" borderId="3" xfId="0" applyNumberFormat="1" applyFont="1" applyBorder="1" applyAlignment="1">
      <alignment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0" fontId="8" fillId="2" borderId="0" xfId="0" applyNumberFormat="1" applyFont="1" applyFill="1"/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1" xfId="49" applyNumberFormat="1" applyFont="1" applyBorder="1" applyAlignment="1">
      <alignment horizontal="center" vertical="center"/>
    </xf>
    <xf numFmtId="0" fontId="9" fillId="2" borderId="0" xfId="0" applyNumberFormat="1" applyFont="1" applyFill="1" applyAlignment="1">
      <alignment horizontal="right"/>
    </xf>
    <xf numFmtId="0" fontId="0" fillId="0" borderId="1" xfId="49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left"/>
    </xf>
    <xf numFmtId="0" fontId="2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0" fontId="2" fillId="0" borderId="1" xfId="49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3"/>
  <sheetViews>
    <sheetView zoomScale="85" zoomScaleNormal="85" topLeftCell="A74" workbookViewId="0">
      <selection activeCell="N93" sqref="N93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5.4272727272727" customWidth="1"/>
    <col min="7" max="7" width="16" customWidth="1"/>
    <col min="8" max="8" width="14.1363636363636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20</v>
      </c>
      <c r="B3" s="4" t="s">
        <v>21</v>
      </c>
      <c r="C3" s="4">
        <v>1576516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2</v>
      </c>
      <c r="J3" s="5">
        <v>3</v>
      </c>
      <c r="K3" s="4">
        <v>3</v>
      </c>
      <c r="L3" s="4">
        <v>2</v>
      </c>
      <c r="M3" s="4">
        <v>1</v>
      </c>
      <c r="N3" s="4">
        <v>11</v>
      </c>
      <c r="O3" s="4" t="s">
        <v>22</v>
      </c>
      <c r="P3" s="4">
        <v>23</v>
      </c>
      <c r="Q3" s="4">
        <v>253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1576516</v>
      </c>
      <c r="D4" s="4" t="s">
        <v>22</v>
      </c>
      <c r="E4" s="5" t="s">
        <v>23</v>
      </c>
      <c r="F4" s="5" t="s">
        <v>26</v>
      </c>
      <c r="G4" s="5" t="s">
        <v>27</v>
      </c>
      <c r="H4" s="5">
        <v>1</v>
      </c>
      <c r="I4" s="5">
        <v>2</v>
      </c>
      <c r="J4" s="5">
        <v>3</v>
      </c>
      <c r="K4" s="4">
        <v>3</v>
      </c>
      <c r="L4" s="4">
        <v>2</v>
      </c>
      <c r="M4" s="4">
        <v>1</v>
      </c>
      <c r="N4" s="4">
        <v>11</v>
      </c>
      <c r="O4" s="4" t="s">
        <v>22</v>
      </c>
      <c r="P4" s="4">
        <v>17</v>
      </c>
      <c r="Q4" s="4">
        <v>187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1576518</v>
      </c>
      <c r="D5" s="4" t="s">
        <v>28</v>
      </c>
      <c r="E5" s="5" t="s">
        <v>23</v>
      </c>
      <c r="F5" s="5" t="s">
        <v>24</v>
      </c>
      <c r="G5" s="5" t="s">
        <v>25</v>
      </c>
      <c r="H5" s="5">
        <v>1</v>
      </c>
      <c r="I5" s="5">
        <v>2</v>
      </c>
      <c r="J5" s="5">
        <v>3</v>
      </c>
      <c r="K5" s="4">
        <v>3</v>
      </c>
      <c r="L5" s="4">
        <v>2</v>
      </c>
      <c r="M5" s="4">
        <v>1</v>
      </c>
      <c r="N5" s="4">
        <v>11</v>
      </c>
      <c r="O5" s="4" t="s">
        <v>28</v>
      </c>
      <c r="P5" s="4">
        <v>12</v>
      </c>
      <c r="Q5" s="4">
        <v>132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1576518</v>
      </c>
      <c r="D6" s="4" t="s">
        <v>28</v>
      </c>
      <c r="E6" s="5" t="s">
        <v>23</v>
      </c>
      <c r="F6" s="5" t="s">
        <v>26</v>
      </c>
      <c r="G6" s="5" t="s">
        <v>27</v>
      </c>
      <c r="H6" s="5">
        <v>1</v>
      </c>
      <c r="I6" s="5">
        <v>2</v>
      </c>
      <c r="J6" s="5">
        <v>3</v>
      </c>
      <c r="K6" s="4">
        <v>3</v>
      </c>
      <c r="L6" s="4">
        <v>2</v>
      </c>
      <c r="M6" s="4">
        <v>1</v>
      </c>
      <c r="N6" s="4">
        <v>11</v>
      </c>
      <c r="O6" s="4" t="s">
        <v>28</v>
      </c>
      <c r="P6" s="4">
        <v>9</v>
      </c>
      <c r="Q6" s="4">
        <v>99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1576520</v>
      </c>
      <c r="D7" s="4" t="s">
        <v>29</v>
      </c>
      <c r="E7" s="5" t="s">
        <v>23</v>
      </c>
      <c r="F7" s="5" t="s">
        <v>24</v>
      </c>
      <c r="G7" s="5" t="s">
        <v>25</v>
      </c>
      <c r="H7" s="5">
        <v>1</v>
      </c>
      <c r="I7" s="5">
        <v>2</v>
      </c>
      <c r="J7" s="5">
        <v>3</v>
      </c>
      <c r="K7" s="4">
        <v>3</v>
      </c>
      <c r="L7" s="4">
        <v>2</v>
      </c>
      <c r="M7" s="4">
        <v>1</v>
      </c>
      <c r="N7" s="4">
        <v>11</v>
      </c>
      <c r="O7" s="4" t="s">
        <v>29</v>
      </c>
      <c r="P7" s="4">
        <v>9</v>
      </c>
      <c r="Q7" s="4">
        <v>99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1576520</v>
      </c>
      <c r="D8" s="4" t="s">
        <v>29</v>
      </c>
      <c r="E8" s="5" t="s">
        <v>23</v>
      </c>
      <c r="F8" s="5" t="s">
        <v>26</v>
      </c>
      <c r="G8" s="5" t="s">
        <v>27</v>
      </c>
      <c r="H8" s="5">
        <v>1</v>
      </c>
      <c r="I8" s="5">
        <v>2</v>
      </c>
      <c r="J8" s="5">
        <v>3</v>
      </c>
      <c r="K8" s="4">
        <v>3</v>
      </c>
      <c r="L8" s="4">
        <v>2</v>
      </c>
      <c r="M8" s="4">
        <v>1</v>
      </c>
      <c r="N8" s="4">
        <v>11</v>
      </c>
      <c r="O8" s="4" t="s">
        <v>29</v>
      </c>
      <c r="P8" s="4">
        <v>7</v>
      </c>
      <c r="Q8" s="4">
        <v>77</v>
      </c>
      <c r="R8" s="4">
        <v>0</v>
      </c>
      <c r="S8" s="4">
        <v>0</v>
      </c>
    </row>
    <row r="9" spans="1:19">
      <c r="A9" s="4" t="s">
        <v>20</v>
      </c>
      <c r="B9" s="4" t="s">
        <v>21</v>
      </c>
      <c r="C9" s="4">
        <v>1576522</v>
      </c>
      <c r="D9" s="4" t="s">
        <v>30</v>
      </c>
      <c r="E9" s="5" t="s">
        <v>23</v>
      </c>
      <c r="F9" s="5" t="s">
        <v>24</v>
      </c>
      <c r="G9" s="5" t="s">
        <v>25</v>
      </c>
      <c r="H9" s="5">
        <v>1</v>
      </c>
      <c r="I9" s="5">
        <v>2</v>
      </c>
      <c r="J9" s="5">
        <v>3</v>
      </c>
      <c r="K9" s="4">
        <v>3</v>
      </c>
      <c r="L9" s="4">
        <v>2</v>
      </c>
      <c r="M9" s="4">
        <v>1</v>
      </c>
      <c r="N9" s="4">
        <v>11</v>
      </c>
      <c r="O9" s="4" t="s">
        <v>30</v>
      </c>
      <c r="P9" s="4">
        <v>6</v>
      </c>
      <c r="Q9" s="4">
        <v>66</v>
      </c>
      <c r="R9" s="4">
        <v>0</v>
      </c>
      <c r="S9" s="4">
        <v>0</v>
      </c>
    </row>
    <row r="10" spans="1:19">
      <c r="A10" s="4" t="s">
        <v>20</v>
      </c>
      <c r="B10" s="4" t="s">
        <v>21</v>
      </c>
      <c r="C10" s="4">
        <v>1576522</v>
      </c>
      <c r="D10" s="4" t="s">
        <v>30</v>
      </c>
      <c r="E10" s="5" t="s">
        <v>23</v>
      </c>
      <c r="F10" s="5" t="s">
        <v>26</v>
      </c>
      <c r="G10" s="5" t="s">
        <v>27</v>
      </c>
      <c r="H10" s="5">
        <v>1</v>
      </c>
      <c r="I10" s="5">
        <v>2</v>
      </c>
      <c r="J10" s="5">
        <v>3</v>
      </c>
      <c r="K10" s="4">
        <v>3</v>
      </c>
      <c r="L10" s="4">
        <v>2</v>
      </c>
      <c r="M10" s="4">
        <v>1</v>
      </c>
      <c r="N10" s="4">
        <v>11</v>
      </c>
      <c r="O10" s="4" t="s">
        <v>30</v>
      </c>
      <c r="P10" s="4">
        <v>4</v>
      </c>
      <c r="Q10" s="4">
        <v>44</v>
      </c>
      <c r="R10" s="4">
        <v>0</v>
      </c>
      <c r="S10" s="4">
        <v>0</v>
      </c>
    </row>
    <row r="11" spans="1:19">
      <c r="A11" s="4" t="s">
        <v>20</v>
      </c>
      <c r="B11" s="4" t="s">
        <v>21</v>
      </c>
      <c r="C11" s="4">
        <v>1576524</v>
      </c>
      <c r="D11" s="4" t="s">
        <v>31</v>
      </c>
      <c r="E11" s="5" t="s">
        <v>23</v>
      </c>
      <c r="F11" s="5" t="s">
        <v>24</v>
      </c>
      <c r="G11" s="5" t="s">
        <v>25</v>
      </c>
      <c r="H11" s="5">
        <v>1</v>
      </c>
      <c r="I11" s="5">
        <v>2</v>
      </c>
      <c r="J11" s="5">
        <v>3</v>
      </c>
      <c r="K11" s="4">
        <v>3</v>
      </c>
      <c r="L11" s="4">
        <v>2</v>
      </c>
      <c r="M11" s="4">
        <v>1</v>
      </c>
      <c r="N11" s="4">
        <v>11</v>
      </c>
      <c r="O11" s="4" t="s">
        <v>31</v>
      </c>
      <c r="P11" s="4">
        <v>28</v>
      </c>
      <c r="Q11" s="4">
        <v>308</v>
      </c>
      <c r="R11" s="4">
        <v>0</v>
      </c>
      <c r="S11" s="4">
        <v>0</v>
      </c>
    </row>
    <row r="12" spans="1:19">
      <c r="A12" s="4" t="s">
        <v>20</v>
      </c>
      <c r="B12" s="4" t="s">
        <v>21</v>
      </c>
      <c r="C12" s="4">
        <v>1576524</v>
      </c>
      <c r="D12" s="4" t="s">
        <v>31</v>
      </c>
      <c r="E12" s="5" t="s">
        <v>23</v>
      </c>
      <c r="F12" s="5" t="s">
        <v>26</v>
      </c>
      <c r="G12" s="5" t="s">
        <v>27</v>
      </c>
      <c r="H12" s="5">
        <v>1</v>
      </c>
      <c r="I12" s="5">
        <v>2</v>
      </c>
      <c r="J12" s="5">
        <v>3</v>
      </c>
      <c r="K12" s="4">
        <v>3</v>
      </c>
      <c r="L12" s="4">
        <v>2</v>
      </c>
      <c r="M12" s="4">
        <v>1</v>
      </c>
      <c r="N12" s="4">
        <v>11</v>
      </c>
      <c r="O12" s="4" t="s">
        <v>31</v>
      </c>
      <c r="P12" s="4">
        <v>22</v>
      </c>
      <c r="Q12" s="4">
        <v>242</v>
      </c>
      <c r="R12" s="4">
        <v>0</v>
      </c>
      <c r="S12" s="4">
        <v>0</v>
      </c>
    </row>
    <row r="13" spans="1:19">
      <c r="A13" s="4" t="s">
        <v>20</v>
      </c>
      <c r="B13" s="4" t="s">
        <v>21</v>
      </c>
      <c r="C13" s="4">
        <v>1576525</v>
      </c>
      <c r="D13" s="4" t="s">
        <v>32</v>
      </c>
      <c r="E13" s="5" t="s">
        <v>23</v>
      </c>
      <c r="F13" s="5" t="s">
        <v>24</v>
      </c>
      <c r="G13" s="5" t="s">
        <v>25</v>
      </c>
      <c r="H13" s="5">
        <v>1</v>
      </c>
      <c r="I13" s="5">
        <v>2</v>
      </c>
      <c r="J13" s="5">
        <v>3</v>
      </c>
      <c r="K13" s="4">
        <v>3</v>
      </c>
      <c r="L13" s="4">
        <v>2</v>
      </c>
      <c r="M13" s="4">
        <v>1</v>
      </c>
      <c r="N13" s="4">
        <v>11</v>
      </c>
      <c r="O13" s="4" t="s">
        <v>32</v>
      </c>
      <c r="P13" s="4">
        <v>10</v>
      </c>
      <c r="Q13" s="4">
        <v>110</v>
      </c>
      <c r="R13" s="4">
        <v>0</v>
      </c>
      <c r="S13" s="4">
        <v>0</v>
      </c>
    </row>
    <row r="14" spans="1:19">
      <c r="A14" s="4" t="s">
        <v>20</v>
      </c>
      <c r="B14" s="4" t="s">
        <v>21</v>
      </c>
      <c r="C14" s="4">
        <v>1576525</v>
      </c>
      <c r="D14" s="4" t="s">
        <v>32</v>
      </c>
      <c r="E14" s="5" t="s">
        <v>23</v>
      </c>
      <c r="F14" s="5" t="s">
        <v>26</v>
      </c>
      <c r="G14" s="5" t="s">
        <v>27</v>
      </c>
      <c r="H14" s="5">
        <v>1</v>
      </c>
      <c r="I14" s="5">
        <v>2</v>
      </c>
      <c r="J14" s="5">
        <v>3</v>
      </c>
      <c r="K14" s="4">
        <v>3</v>
      </c>
      <c r="L14" s="4">
        <v>2</v>
      </c>
      <c r="M14" s="4">
        <v>1</v>
      </c>
      <c r="N14" s="4">
        <v>11</v>
      </c>
      <c r="O14" s="4" t="s">
        <v>32</v>
      </c>
      <c r="P14" s="4">
        <v>8</v>
      </c>
      <c r="Q14" s="4">
        <v>88</v>
      </c>
      <c r="R14" s="4">
        <v>0</v>
      </c>
      <c r="S14" s="4">
        <v>0</v>
      </c>
    </row>
    <row r="15" spans="1:19">
      <c r="A15" s="4" t="s">
        <v>20</v>
      </c>
      <c r="B15" s="4" t="s">
        <v>21</v>
      </c>
      <c r="C15" s="4">
        <v>1576526</v>
      </c>
      <c r="D15" s="4" t="s">
        <v>33</v>
      </c>
      <c r="E15" s="5" t="s">
        <v>23</v>
      </c>
      <c r="F15" s="5" t="s">
        <v>24</v>
      </c>
      <c r="G15" s="5" t="s">
        <v>25</v>
      </c>
      <c r="H15" s="5">
        <v>1</v>
      </c>
      <c r="I15" s="5">
        <v>2</v>
      </c>
      <c r="J15" s="5">
        <v>3</v>
      </c>
      <c r="K15" s="4">
        <v>3</v>
      </c>
      <c r="L15" s="4">
        <v>2</v>
      </c>
      <c r="M15" s="4">
        <v>1</v>
      </c>
      <c r="N15" s="4">
        <v>11</v>
      </c>
      <c r="O15" s="4" t="s">
        <v>33</v>
      </c>
      <c r="P15" s="4">
        <v>18</v>
      </c>
      <c r="Q15" s="4">
        <v>198</v>
      </c>
      <c r="R15" s="4">
        <v>0</v>
      </c>
      <c r="S15" s="4">
        <v>0</v>
      </c>
    </row>
    <row r="16" spans="1:19">
      <c r="A16" s="4" t="s">
        <v>20</v>
      </c>
      <c r="B16" s="4" t="s">
        <v>21</v>
      </c>
      <c r="C16" s="4">
        <v>1576526</v>
      </c>
      <c r="D16" s="4" t="s">
        <v>33</v>
      </c>
      <c r="E16" s="5" t="s">
        <v>23</v>
      </c>
      <c r="F16" s="5" t="s">
        <v>26</v>
      </c>
      <c r="G16" s="5" t="s">
        <v>27</v>
      </c>
      <c r="H16" s="5">
        <v>1</v>
      </c>
      <c r="I16" s="5">
        <v>2</v>
      </c>
      <c r="J16" s="5">
        <v>3</v>
      </c>
      <c r="K16" s="4">
        <v>3</v>
      </c>
      <c r="L16" s="4">
        <v>2</v>
      </c>
      <c r="M16" s="4">
        <v>1</v>
      </c>
      <c r="N16" s="4">
        <v>11</v>
      </c>
      <c r="O16" s="4" t="s">
        <v>33</v>
      </c>
      <c r="P16" s="4">
        <v>14</v>
      </c>
      <c r="Q16" s="4">
        <v>154</v>
      </c>
      <c r="R16" s="4">
        <v>0</v>
      </c>
      <c r="S16" s="4">
        <v>0</v>
      </c>
    </row>
    <row r="17" spans="1:19">
      <c r="A17" s="4" t="s">
        <v>20</v>
      </c>
      <c r="B17" s="4" t="s">
        <v>21</v>
      </c>
      <c r="C17" s="4">
        <v>1576527</v>
      </c>
      <c r="D17" s="4" t="s">
        <v>34</v>
      </c>
      <c r="E17" s="5" t="s">
        <v>23</v>
      </c>
      <c r="F17" s="5" t="s">
        <v>24</v>
      </c>
      <c r="G17" s="5" t="s">
        <v>25</v>
      </c>
      <c r="H17" s="5">
        <v>1</v>
      </c>
      <c r="I17" s="5">
        <v>2</v>
      </c>
      <c r="J17" s="5">
        <v>3</v>
      </c>
      <c r="K17" s="4">
        <v>3</v>
      </c>
      <c r="L17" s="4">
        <v>2</v>
      </c>
      <c r="M17" s="4">
        <v>1</v>
      </c>
      <c r="N17" s="4">
        <v>11</v>
      </c>
      <c r="O17" s="4" t="s">
        <v>34</v>
      </c>
      <c r="P17" s="4">
        <v>14</v>
      </c>
      <c r="Q17" s="4">
        <v>154</v>
      </c>
      <c r="R17" s="4">
        <v>0</v>
      </c>
      <c r="S17" s="4">
        <v>0</v>
      </c>
    </row>
    <row r="18" spans="1:19">
      <c r="A18" s="4" t="s">
        <v>20</v>
      </c>
      <c r="B18" s="4" t="s">
        <v>21</v>
      </c>
      <c r="C18" s="4">
        <v>1576527</v>
      </c>
      <c r="D18" s="4" t="s">
        <v>34</v>
      </c>
      <c r="E18" s="5" t="s">
        <v>23</v>
      </c>
      <c r="F18" s="5" t="s">
        <v>26</v>
      </c>
      <c r="G18" s="5" t="s">
        <v>27</v>
      </c>
      <c r="H18" s="5">
        <v>1</v>
      </c>
      <c r="I18" s="5">
        <v>2</v>
      </c>
      <c r="J18" s="5">
        <v>3</v>
      </c>
      <c r="K18" s="4">
        <v>3</v>
      </c>
      <c r="L18" s="4">
        <v>2</v>
      </c>
      <c r="M18" s="4">
        <v>1</v>
      </c>
      <c r="N18" s="4">
        <v>11</v>
      </c>
      <c r="O18" s="4" t="s">
        <v>34</v>
      </c>
      <c r="P18" s="4">
        <v>11</v>
      </c>
      <c r="Q18" s="4">
        <v>121</v>
      </c>
      <c r="R18" s="4">
        <v>0</v>
      </c>
      <c r="S18" s="4">
        <v>0</v>
      </c>
    </row>
    <row r="19" spans="1:19">
      <c r="A19" s="4" t="s">
        <v>20</v>
      </c>
      <c r="B19" s="4" t="s">
        <v>21</v>
      </c>
      <c r="C19" s="4">
        <v>1576528</v>
      </c>
      <c r="D19" s="4" t="s">
        <v>35</v>
      </c>
      <c r="E19" s="5" t="s">
        <v>23</v>
      </c>
      <c r="F19" s="5" t="s">
        <v>24</v>
      </c>
      <c r="G19" s="5" t="s">
        <v>25</v>
      </c>
      <c r="H19" s="5">
        <v>1</v>
      </c>
      <c r="I19" s="5">
        <v>2</v>
      </c>
      <c r="J19" s="5">
        <v>3</v>
      </c>
      <c r="K19" s="4">
        <v>3</v>
      </c>
      <c r="L19" s="4">
        <v>2</v>
      </c>
      <c r="M19" s="4">
        <v>1</v>
      </c>
      <c r="N19" s="4">
        <v>11</v>
      </c>
      <c r="O19" s="4" t="s">
        <v>35</v>
      </c>
      <c r="P19" s="4">
        <v>16</v>
      </c>
      <c r="Q19" s="4">
        <v>176</v>
      </c>
      <c r="R19" s="4">
        <v>0</v>
      </c>
      <c r="S19" s="4">
        <v>0</v>
      </c>
    </row>
    <row r="20" spans="1:19">
      <c r="A20" s="4" t="s">
        <v>20</v>
      </c>
      <c r="B20" s="4" t="s">
        <v>21</v>
      </c>
      <c r="C20" s="4">
        <v>1576528</v>
      </c>
      <c r="D20" s="4" t="s">
        <v>35</v>
      </c>
      <c r="E20" s="5" t="s">
        <v>23</v>
      </c>
      <c r="F20" s="5" t="s">
        <v>26</v>
      </c>
      <c r="G20" s="5" t="s">
        <v>27</v>
      </c>
      <c r="H20" s="5">
        <v>1</v>
      </c>
      <c r="I20" s="5">
        <v>2</v>
      </c>
      <c r="J20" s="5">
        <v>3</v>
      </c>
      <c r="K20" s="4">
        <v>3</v>
      </c>
      <c r="L20" s="4">
        <v>2</v>
      </c>
      <c r="M20" s="4">
        <v>1</v>
      </c>
      <c r="N20" s="4">
        <v>11</v>
      </c>
      <c r="O20" s="4" t="s">
        <v>35</v>
      </c>
      <c r="P20" s="4">
        <v>12</v>
      </c>
      <c r="Q20" s="4">
        <v>132</v>
      </c>
      <c r="R20" s="4">
        <v>0</v>
      </c>
      <c r="S20" s="4">
        <v>0</v>
      </c>
    </row>
    <row r="21" spans="1:19">
      <c r="A21" s="4" t="s">
        <v>20</v>
      </c>
      <c r="B21" s="4" t="s">
        <v>21</v>
      </c>
      <c r="C21" s="4">
        <v>1576529</v>
      </c>
      <c r="D21" s="4" t="s">
        <v>36</v>
      </c>
      <c r="E21" s="5" t="s">
        <v>23</v>
      </c>
      <c r="F21" s="5" t="s">
        <v>24</v>
      </c>
      <c r="G21" s="5" t="s">
        <v>25</v>
      </c>
      <c r="H21" s="5">
        <v>1</v>
      </c>
      <c r="I21" s="5">
        <v>2</v>
      </c>
      <c r="J21" s="5">
        <v>3</v>
      </c>
      <c r="K21" s="4">
        <v>3</v>
      </c>
      <c r="L21" s="4">
        <v>2</v>
      </c>
      <c r="M21" s="4">
        <v>1</v>
      </c>
      <c r="N21" s="4">
        <v>11</v>
      </c>
      <c r="O21" s="4" t="s">
        <v>36</v>
      </c>
      <c r="P21" s="4">
        <v>2</v>
      </c>
      <c r="Q21" s="4">
        <v>22</v>
      </c>
      <c r="R21" s="4">
        <v>0</v>
      </c>
      <c r="S21" s="4">
        <v>0</v>
      </c>
    </row>
    <row r="22" spans="1:19">
      <c r="A22" s="4" t="s">
        <v>20</v>
      </c>
      <c r="B22" s="4" t="s">
        <v>21</v>
      </c>
      <c r="C22" s="4">
        <v>1576529</v>
      </c>
      <c r="D22" s="4" t="s">
        <v>36</v>
      </c>
      <c r="E22" s="5" t="s">
        <v>23</v>
      </c>
      <c r="F22" s="5" t="s">
        <v>26</v>
      </c>
      <c r="G22" s="5" t="s">
        <v>27</v>
      </c>
      <c r="H22" s="5">
        <v>1</v>
      </c>
      <c r="I22" s="5">
        <v>2</v>
      </c>
      <c r="J22" s="5">
        <v>3</v>
      </c>
      <c r="K22" s="4">
        <v>3</v>
      </c>
      <c r="L22" s="4">
        <v>2</v>
      </c>
      <c r="M22" s="4">
        <v>1</v>
      </c>
      <c r="N22" s="4">
        <v>11</v>
      </c>
      <c r="O22" s="4" t="s">
        <v>36</v>
      </c>
      <c r="P22" s="4">
        <v>2</v>
      </c>
      <c r="Q22" s="4">
        <v>22</v>
      </c>
      <c r="R22" s="4">
        <v>0</v>
      </c>
      <c r="S22" s="4">
        <v>0</v>
      </c>
    </row>
    <row r="23" spans="1:19">
      <c r="A23" s="4" t="s">
        <v>20</v>
      </c>
      <c r="B23" s="4" t="s">
        <v>21</v>
      </c>
      <c r="C23" s="4">
        <v>1576530</v>
      </c>
      <c r="D23" s="4" t="s">
        <v>37</v>
      </c>
      <c r="E23" s="5" t="s">
        <v>23</v>
      </c>
      <c r="F23" s="5" t="s">
        <v>24</v>
      </c>
      <c r="G23" s="5" t="s">
        <v>25</v>
      </c>
      <c r="H23" s="5">
        <v>1</v>
      </c>
      <c r="I23" s="5">
        <v>2</v>
      </c>
      <c r="J23" s="5">
        <v>3</v>
      </c>
      <c r="K23" s="4">
        <v>3</v>
      </c>
      <c r="L23" s="4">
        <v>2</v>
      </c>
      <c r="M23" s="4">
        <v>1</v>
      </c>
      <c r="N23" s="4">
        <v>11</v>
      </c>
      <c r="O23" s="4" t="s">
        <v>37</v>
      </c>
      <c r="P23" s="4">
        <v>12</v>
      </c>
      <c r="Q23" s="4">
        <v>132</v>
      </c>
      <c r="R23" s="4">
        <v>0</v>
      </c>
      <c r="S23" s="4">
        <v>0</v>
      </c>
    </row>
    <row r="24" spans="1:19">
      <c r="A24" s="4" t="s">
        <v>20</v>
      </c>
      <c r="B24" s="4" t="s">
        <v>21</v>
      </c>
      <c r="C24" s="4">
        <v>1576530</v>
      </c>
      <c r="D24" s="4" t="s">
        <v>37</v>
      </c>
      <c r="E24" s="5" t="s">
        <v>23</v>
      </c>
      <c r="F24" s="5" t="s">
        <v>26</v>
      </c>
      <c r="G24" s="5" t="s">
        <v>27</v>
      </c>
      <c r="H24" s="5">
        <v>1</v>
      </c>
      <c r="I24" s="5">
        <v>2</v>
      </c>
      <c r="J24" s="5">
        <v>3</v>
      </c>
      <c r="K24" s="4">
        <v>3</v>
      </c>
      <c r="L24" s="4">
        <v>2</v>
      </c>
      <c r="M24" s="4">
        <v>1</v>
      </c>
      <c r="N24" s="4">
        <v>11</v>
      </c>
      <c r="O24" s="4" t="s">
        <v>37</v>
      </c>
      <c r="P24" s="4">
        <v>9</v>
      </c>
      <c r="Q24" s="4">
        <v>99</v>
      </c>
      <c r="R24" s="4">
        <v>0</v>
      </c>
      <c r="S24" s="4">
        <v>0</v>
      </c>
    </row>
    <row r="25" spans="1:19">
      <c r="A25" s="4" t="s">
        <v>20</v>
      </c>
      <c r="B25" s="4" t="s">
        <v>21</v>
      </c>
      <c r="C25" s="4">
        <v>1576531</v>
      </c>
      <c r="D25" s="4" t="s">
        <v>38</v>
      </c>
      <c r="E25" s="5" t="s">
        <v>23</v>
      </c>
      <c r="F25" s="5" t="s">
        <v>24</v>
      </c>
      <c r="G25" s="5" t="s">
        <v>25</v>
      </c>
      <c r="H25" s="5">
        <v>1</v>
      </c>
      <c r="I25" s="5">
        <v>2</v>
      </c>
      <c r="J25" s="5">
        <v>3</v>
      </c>
      <c r="K25" s="4">
        <v>3</v>
      </c>
      <c r="L25" s="4">
        <v>2</v>
      </c>
      <c r="M25" s="4">
        <v>1</v>
      </c>
      <c r="N25" s="4">
        <v>11</v>
      </c>
      <c r="O25" s="4" t="s">
        <v>38</v>
      </c>
      <c r="P25" s="4">
        <v>12</v>
      </c>
      <c r="Q25" s="4">
        <v>132</v>
      </c>
      <c r="R25" s="4">
        <v>0</v>
      </c>
      <c r="S25" s="4">
        <v>0</v>
      </c>
    </row>
    <row r="26" spans="1:19">
      <c r="A26" s="4" t="s">
        <v>20</v>
      </c>
      <c r="B26" s="4" t="s">
        <v>21</v>
      </c>
      <c r="C26" s="4">
        <v>1576531</v>
      </c>
      <c r="D26" s="4" t="s">
        <v>38</v>
      </c>
      <c r="E26" s="5" t="s">
        <v>23</v>
      </c>
      <c r="F26" s="5" t="s">
        <v>26</v>
      </c>
      <c r="G26" s="5" t="s">
        <v>27</v>
      </c>
      <c r="H26" s="5">
        <v>1</v>
      </c>
      <c r="I26" s="5">
        <v>2</v>
      </c>
      <c r="J26" s="5">
        <v>3</v>
      </c>
      <c r="K26" s="4">
        <v>3</v>
      </c>
      <c r="L26" s="4">
        <v>2</v>
      </c>
      <c r="M26" s="4">
        <v>1</v>
      </c>
      <c r="N26" s="4">
        <v>11</v>
      </c>
      <c r="O26" s="4" t="s">
        <v>38</v>
      </c>
      <c r="P26" s="4">
        <v>9</v>
      </c>
      <c r="Q26" s="4">
        <v>99</v>
      </c>
      <c r="R26" s="4">
        <v>0</v>
      </c>
      <c r="S26" s="4">
        <v>0</v>
      </c>
    </row>
    <row r="27" spans="1:19">
      <c r="A27" s="4" t="s">
        <v>20</v>
      </c>
      <c r="B27" s="4" t="s">
        <v>21</v>
      </c>
      <c r="C27" s="4">
        <v>1576532</v>
      </c>
      <c r="D27" s="4" t="s">
        <v>39</v>
      </c>
      <c r="E27" s="5" t="s">
        <v>23</v>
      </c>
      <c r="F27" s="5" t="s">
        <v>24</v>
      </c>
      <c r="G27" s="5" t="s">
        <v>25</v>
      </c>
      <c r="H27" s="5">
        <v>1</v>
      </c>
      <c r="I27" s="5">
        <v>2</v>
      </c>
      <c r="J27" s="5">
        <v>3</v>
      </c>
      <c r="K27" s="4">
        <v>3</v>
      </c>
      <c r="L27" s="4">
        <v>2</v>
      </c>
      <c r="M27" s="4">
        <v>1</v>
      </c>
      <c r="N27" s="4">
        <v>11</v>
      </c>
      <c r="O27" s="4" t="s">
        <v>39</v>
      </c>
      <c r="P27" s="4">
        <v>12</v>
      </c>
      <c r="Q27" s="4">
        <v>132</v>
      </c>
      <c r="R27" s="4">
        <v>0</v>
      </c>
      <c r="S27" s="4">
        <v>0</v>
      </c>
    </row>
    <row r="28" spans="1:19">
      <c r="A28" s="4" t="s">
        <v>20</v>
      </c>
      <c r="B28" s="4" t="s">
        <v>21</v>
      </c>
      <c r="C28" s="4">
        <v>1576532</v>
      </c>
      <c r="D28" s="4" t="s">
        <v>39</v>
      </c>
      <c r="E28" s="5" t="s">
        <v>23</v>
      </c>
      <c r="F28" s="5" t="s">
        <v>26</v>
      </c>
      <c r="G28" s="5" t="s">
        <v>27</v>
      </c>
      <c r="H28" s="5">
        <v>1</v>
      </c>
      <c r="I28" s="5">
        <v>2</v>
      </c>
      <c r="J28" s="5">
        <v>3</v>
      </c>
      <c r="K28" s="4">
        <v>3</v>
      </c>
      <c r="L28" s="4">
        <v>2</v>
      </c>
      <c r="M28" s="4">
        <v>1</v>
      </c>
      <c r="N28" s="4">
        <v>11</v>
      </c>
      <c r="O28" s="4" t="s">
        <v>39</v>
      </c>
      <c r="P28" s="4">
        <v>9</v>
      </c>
      <c r="Q28" s="4">
        <v>99</v>
      </c>
      <c r="R28" s="4">
        <v>0</v>
      </c>
      <c r="S28" s="4">
        <v>0</v>
      </c>
    </row>
    <row r="29" spans="1:19">
      <c r="A29" s="4" t="s">
        <v>20</v>
      </c>
      <c r="B29" s="4" t="s">
        <v>21</v>
      </c>
      <c r="C29" s="4">
        <v>1576533</v>
      </c>
      <c r="D29" s="4" t="s">
        <v>40</v>
      </c>
      <c r="E29" s="5" t="s">
        <v>41</v>
      </c>
      <c r="F29" s="5" t="s">
        <v>24</v>
      </c>
      <c r="G29" s="5" t="s">
        <v>42</v>
      </c>
      <c r="H29" s="5">
        <v>1</v>
      </c>
      <c r="I29" s="5">
        <v>2</v>
      </c>
      <c r="J29" s="5">
        <v>3</v>
      </c>
      <c r="K29" s="4">
        <v>3</v>
      </c>
      <c r="L29" s="4">
        <v>2</v>
      </c>
      <c r="M29" s="4">
        <v>1</v>
      </c>
      <c r="N29" s="4">
        <v>11</v>
      </c>
      <c r="O29" s="4" t="s">
        <v>40</v>
      </c>
      <c r="P29" s="4">
        <v>94</v>
      </c>
      <c r="Q29" s="4">
        <v>1034</v>
      </c>
      <c r="R29" s="4">
        <v>0</v>
      </c>
      <c r="S29" s="4">
        <v>0</v>
      </c>
    </row>
    <row r="30" spans="1:19">
      <c r="A30" s="4" t="s">
        <v>20</v>
      </c>
      <c r="B30" s="4" t="s">
        <v>21</v>
      </c>
      <c r="C30" s="4">
        <v>1576533</v>
      </c>
      <c r="D30" s="4" t="s">
        <v>40</v>
      </c>
      <c r="E30" s="5" t="s">
        <v>41</v>
      </c>
      <c r="F30" s="5" t="s">
        <v>26</v>
      </c>
      <c r="G30" s="5" t="s">
        <v>43</v>
      </c>
      <c r="H30" s="5">
        <v>1</v>
      </c>
      <c r="I30" s="5">
        <v>2</v>
      </c>
      <c r="J30" s="5">
        <v>3</v>
      </c>
      <c r="K30" s="4">
        <v>3</v>
      </c>
      <c r="L30" s="4">
        <v>2</v>
      </c>
      <c r="M30" s="4">
        <v>1</v>
      </c>
      <c r="N30" s="4">
        <v>11</v>
      </c>
      <c r="O30" s="4" t="s">
        <v>40</v>
      </c>
      <c r="P30" s="4">
        <v>67</v>
      </c>
      <c r="Q30" s="4">
        <v>737</v>
      </c>
      <c r="R30" s="4">
        <v>0</v>
      </c>
      <c r="S30" s="4">
        <v>0</v>
      </c>
    </row>
    <row r="31" spans="1:19">
      <c r="A31" s="4" t="s">
        <v>20</v>
      </c>
      <c r="B31" s="4" t="s">
        <v>21</v>
      </c>
      <c r="C31" s="4">
        <v>1576534</v>
      </c>
      <c r="D31" s="4" t="s">
        <v>44</v>
      </c>
      <c r="E31" s="5" t="s">
        <v>23</v>
      </c>
      <c r="F31" s="5" t="s">
        <v>24</v>
      </c>
      <c r="G31" s="5" t="s">
        <v>45</v>
      </c>
      <c r="H31" s="5">
        <v>1</v>
      </c>
      <c r="I31" s="5">
        <v>2</v>
      </c>
      <c r="J31" s="5">
        <v>3</v>
      </c>
      <c r="K31" s="4">
        <v>3</v>
      </c>
      <c r="L31" s="4">
        <v>2</v>
      </c>
      <c r="M31" s="4" t="s">
        <v>46</v>
      </c>
      <c r="N31" s="4">
        <v>10</v>
      </c>
      <c r="O31" s="4" t="s">
        <v>44</v>
      </c>
      <c r="P31" s="4">
        <v>22</v>
      </c>
      <c r="Q31" s="4">
        <v>220</v>
      </c>
      <c r="R31" s="4">
        <v>0</v>
      </c>
      <c r="S31" s="4">
        <v>0</v>
      </c>
    </row>
    <row r="32" spans="1:19">
      <c r="A32" s="4" t="s">
        <v>20</v>
      </c>
      <c r="B32" s="4" t="s">
        <v>21</v>
      </c>
      <c r="C32" s="4">
        <v>1576534</v>
      </c>
      <c r="D32" s="4" t="s">
        <v>44</v>
      </c>
      <c r="E32" s="5" t="s">
        <v>23</v>
      </c>
      <c r="F32" s="5" t="s">
        <v>26</v>
      </c>
      <c r="G32" s="5" t="s">
        <v>47</v>
      </c>
      <c r="H32" s="5">
        <v>1</v>
      </c>
      <c r="I32" s="5">
        <v>2</v>
      </c>
      <c r="J32" s="5">
        <v>3</v>
      </c>
      <c r="K32" s="4">
        <v>3</v>
      </c>
      <c r="L32" s="4">
        <v>2</v>
      </c>
      <c r="M32" s="4" t="s">
        <v>46</v>
      </c>
      <c r="N32" s="4">
        <v>10</v>
      </c>
      <c r="O32" s="4" t="s">
        <v>44</v>
      </c>
      <c r="P32" s="4">
        <v>17</v>
      </c>
      <c r="Q32" s="4">
        <v>170</v>
      </c>
      <c r="R32" s="4">
        <v>0</v>
      </c>
      <c r="S32" s="4">
        <v>0</v>
      </c>
    </row>
    <row r="33" spans="1:19">
      <c r="A33" s="4" t="s">
        <v>20</v>
      </c>
      <c r="B33" s="4" t="s">
        <v>21</v>
      </c>
      <c r="C33" s="4">
        <v>1576535</v>
      </c>
      <c r="D33" s="4" t="s">
        <v>48</v>
      </c>
      <c r="E33" s="5" t="s">
        <v>23</v>
      </c>
      <c r="F33" s="5" t="s">
        <v>24</v>
      </c>
      <c r="G33" s="5" t="s">
        <v>45</v>
      </c>
      <c r="H33" s="5">
        <v>1</v>
      </c>
      <c r="I33" s="5">
        <v>2</v>
      </c>
      <c r="J33" s="5">
        <v>3</v>
      </c>
      <c r="K33" s="4">
        <v>3</v>
      </c>
      <c r="L33" s="4">
        <v>2</v>
      </c>
      <c r="M33" s="4" t="s">
        <v>46</v>
      </c>
      <c r="N33" s="4">
        <v>10</v>
      </c>
      <c r="O33" s="4" t="s">
        <v>48</v>
      </c>
      <c r="P33" s="4">
        <v>30</v>
      </c>
      <c r="Q33" s="4">
        <v>300</v>
      </c>
      <c r="R33" s="4">
        <v>0</v>
      </c>
      <c r="S33" s="4">
        <v>0</v>
      </c>
    </row>
    <row r="34" spans="1:19">
      <c r="A34" s="4" t="s">
        <v>20</v>
      </c>
      <c r="B34" s="4" t="s">
        <v>21</v>
      </c>
      <c r="C34" s="4">
        <v>1576535</v>
      </c>
      <c r="D34" s="4" t="s">
        <v>48</v>
      </c>
      <c r="E34" s="5" t="s">
        <v>23</v>
      </c>
      <c r="F34" s="5" t="s">
        <v>26</v>
      </c>
      <c r="G34" s="5" t="s">
        <v>47</v>
      </c>
      <c r="H34" s="5">
        <v>1</v>
      </c>
      <c r="I34" s="5">
        <v>2</v>
      </c>
      <c r="J34" s="5">
        <v>3</v>
      </c>
      <c r="K34" s="4">
        <v>3</v>
      </c>
      <c r="L34" s="4">
        <v>2</v>
      </c>
      <c r="M34" s="4" t="s">
        <v>46</v>
      </c>
      <c r="N34" s="4">
        <v>10</v>
      </c>
      <c r="O34" s="4" t="s">
        <v>48</v>
      </c>
      <c r="P34" s="4">
        <v>23</v>
      </c>
      <c r="Q34" s="4">
        <v>230</v>
      </c>
      <c r="R34" s="4">
        <v>0</v>
      </c>
      <c r="S34" s="4">
        <v>0</v>
      </c>
    </row>
    <row r="35" spans="1:19">
      <c r="A35" s="4" t="s">
        <v>20</v>
      </c>
      <c r="B35" s="4" t="s">
        <v>21</v>
      </c>
      <c r="C35" s="4">
        <v>1576536</v>
      </c>
      <c r="D35" s="4" t="s">
        <v>49</v>
      </c>
      <c r="E35" s="5" t="s">
        <v>41</v>
      </c>
      <c r="F35" s="5" t="s">
        <v>24</v>
      </c>
      <c r="G35" s="5" t="s">
        <v>50</v>
      </c>
      <c r="H35" s="5">
        <v>1</v>
      </c>
      <c r="I35" s="5">
        <v>2</v>
      </c>
      <c r="J35" s="5">
        <v>3</v>
      </c>
      <c r="K35" s="4">
        <v>3</v>
      </c>
      <c r="L35" s="4">
        <v>2</v>
      </c>
      <c r="M35" s="4">
        <v>1</v>
      </c>
      <c r="N35" s="4">
        <v>11</v>
      </c>
      <c r="O35" s="4" t="s">
        <v>49</v>
      </c>
      <c r="P35" s="4">
        <v>23</v>
      </c>
      <c r="Q35" s="4">
        <v>253</v>
      </c>
      <c r="R35" s="4">
        <v>0</v>
      </c>
      <c r="S35" s="4">
        <v>0</v>
      </c>
    </row>
    <row r="36" spans="1:19">
      <c r="A36" s="4" t="s">
        <v>20</v>
      </c>
      <c r="B36" s="4" t="s">
        <v>21</v>
      </c>
      <c r="C36" s="4">
        <v>1576536</v>
      </c>
      <c r="D36" s="4" t="s">
        <v>49</v>
      </c>
      <c r="E36" s="5" t="s">
        <v>41</v>
      </c>
      <c r="F36" s="5" t="s">
        <v>26</v>
      </c>
      <c r="G36" s="5" t="s">
        <v>51</v>
      </c>
      <c r="H36" s="5">
        <v>1</v>
      </c>
      <c r="I36" s="5">
        <v>2</v>
      </c>
      <c r="J36" s="5">
        <v>3</v>
      </c>
      <c r="K36" s="4">
        <v>3</v>
      </c>
      <c r="L36" s="4">
        <v>2</v>
      </c>
      <c r="M36" s="4">
        <v>1</v>
      </c>
      <c r="N36" s="4">
        <v>11</v>
      </c>
      <c r="O36" s="4" t="s">
        <v>49</v>
      </c>
      <c r="P36" s="4">
        <v>17</v>
      </c>
      <c r="Q36" s="4">
        <v>187</v>
      </c>
      <c r="R36" s="4">
        <v>0</v>
      </c>
      <c r="S36" s="4">
        <v>0</v>
      </c>
    </row>
    <row r="37" spans="1:19">
      <c r="A37" s="4" t="s">
        <v>20</v>
      </c>
      <c r="B37" s="4" t="s">
        <v>21</v>
      </c>
      <c r="C37" s="4">
        <v>1576538</v>
      </c>
      <c r="D37" s="4" t="s">
        <v>52</v>
      </c>
      <c r="E37" s="5" t="s">
        <v>41</v>
      </c>
      <c r="F37" s="5" t="s">
        <v>24</v>
      </c>
      <c r="G37" s="5" t="s">
        <v>53</v>
      </c>
      <c r="H37" s="5">
        <v>1</v>
      </c>
      <c r="I37" s="5">
        <v>2</v>
      </c>
      <c r="J37" s="5">
        <v>3</v>
      </c>
      <c r="K37" s="4">
        <v>3</v>
      </c>
      <c r="L37" s="4">
        <v>2</v>
      </c>
      <c r="M37" s="4">
        <v>1</v>
      </c>
      <c r="N37" s="4">
        <v>11</v>
      </c>
      <c r="O37" s="4" t="s">
        <v>52</v>
      </c>
      <c r="P37" s="4">
        <v>25</v>
      </c>
      <c r="Q37" s="4">
        <v>275</v>
      </c>
      <c r="R37" s="4">
        <v>0</v>
      </c>
      <c r="S37" s="4">
        <v>0</v>
      </c>
    </row>
    <row r="38" spans="1:19">
      <c r="A38" s="4" t="s">
        <v>20</v>
      </c>
      <c r="B38" s="4" t="s">
        <v>21</v>
      </c>
      <c r="C38" s="4">
        <v>1576538</v>
      </c>
      <c r="D38" s="4" t="s">
        <v>52</v>
      </c>
      <c r="E38" s="5" t="s">
        <v>41</v>
      </c>
      <c r="F38" s="5" t="s">
        <v>26</v>
      </c>
      <c r="G38" s="5" t="s">
        <v>54</v>
      </c>
      <c r="H38" s="5">
        <v>1</v>
      </c>
      <c r="I38" s="5">
        <v>2</v>
      </c>
      <c r="J38" s="5">
        <v>3</v>
      </c>
      <c r="K38" s="4">
        <v>3</v>
      </c>
      <c r="L38" s="4">
        <v>2</v>
      </c>
      <c r="M38" s="4">
        <v>1</v>
      </c>
      <c r="N38" s="4">
        <v>11</v>
      </c>
      <c r="O38" s="4" t="s">
        <v>52</v>
      </c>
      <c r="P38" s="4">
        <v>19</v>
      </c>
      <c r="Q38" s="4">
        <v>209</v>
      </c>
      <c r="R38" s="4">
        <v>0</v>
      </c>
      <c r="S38" s="4">
        <v>0</v>
      </c>
    </row>
    <row r="41" spans="1:40">
      <c r="A41" s="3" t="s">
        <v>55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>
      <c r="A42" s="3" t="s">
        <v>1</v>
      </c>
      <c r="B42" s="3" t="s">
        <v>2</v>
      </c>
      <c r="C42" s="3" t="s">
        <v>3</v>
      </c>
      <c r="D42" s="3" t="s">
        <v>4</v>
      </c>
      <c r="E42" s="3" t="s">
        <v>5</v>
      </c>
      <c r="F42" s="3" t="s">
        <v>6</v>
      </c>
      <c r="G42" s="3" t="s">
        <v>7</v>
      </c>
      <c r="H42" s="3" t="s">
        <v>8</v>
      </c>
      <c r="I42" s="3" t="s">
        <v>9</v>
      </c>
      <c r="J42" s="3" t="s">
        <v>10</v>
      </c>
      <c r="K42" s="3" t="s">
        <v>11</v>
      </c>
      <c r="L42" s="3" t="s">
        <v>12</v>
      </c>
      <c r="M42" s="3" t="s">
        <v>13</v>
      </c>
      <c r="N42" s="3" t="s">
        <v>15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14">
      <c r="A43" s="4" t="s">
        <v>20</v>
      </c>
      <c r="B43" s="4" t="s">
        <v>21</v>
      </c>
      <c r="C43" s="4">
        <v>1576516</v>
      </c>
      <c r="D43" s="4" t="s">
        <v>22</v>
      </c>
      <c r="E43" s="5" t="s">
        <v>23</v>
      </c>
      <c r="F43" s="5" t="s">
        <v>24</v>
      </c>
      <c r="G43" s="5" t="s">
        <v>25</v>
      </c>
      <c r="H43" s="5">
        <v>1</v>
      </c>
      <c r="I43" s="5">
        <v>46</v>
      </c>
      <c r="J43" s="5">
        <v>69</v>
      </c>
      <c r="K43" s="4">
        <v>69</v>
      </c>
      <c r="L43" s="4">
        <v>46</v>
      </c>
      <c r="M43" s="4">
        <v>23</v>
      </c>
      <c r="N43" s="4" t="s">
        <v>22</v>
      </c>
    </row>
    <row r="44" spans="1:14">
      <c r="A44" s="4" t="s">
        <v>20</v>
      </c>
      <c r="B44" s="4" t="s">
        <v>21</v>
      </c>
      <c r="C44" s="4">
        <v>1576516</v>
      </c>
      <c r="D44" s="4" t="s">
        <v>22</v>
      </c>
      <c r="E44" s="5" t="s">
        <v>23</v>
      </c>
      <c r="F44" s="5" t="s">
        <v>26</v>
      </c>
      <c r="G44" s="5" t="s">
        <v>27</v>
      </c>
      <c r="H44" s="5">
        <v>1</v>
      </c>
      <c r="I44" s="5">
        <v>34</v>
      </c>
      <c r="J44" s="5">
        <v>51</v>
      </c>
      <c r="K44" s="4">
        <v>51</v>
      </c>
      <c r="L44" s="4">
        <v>34</v>
      </c>
      <c r="M44" s="4">
        <v>17</v>
      </c>
      <c r="N44" s="4" t="s">
        <v>22</v>
      </c>
    </row>
    <row r="45" spans="1:14">
      <c r="A45" s="4" t="s">
        <v>20</v>
      </c>
      <c r="B45" s="4" t="s">
        <v>21</v>
      </c>
      <c r="C45" s="4">
        <v>1576518</v>
      </c>
      <c r="D45" s="4" t="s">
        <v>28</v>
      </c>
      <c r="E45" s="5" t="s">
        <v>23</v>
      </c>
      <c r="F45" s="5" t="s">
        <v>24</v>
      </c>
      <c r="G45" s="5" t="s">
        <v>25</v>
      </c>
      <c r="H45" s="5">
        <v>1</v>
      </c>
      <c r="I45" s="5">
        <v>24</v>
      </c>
      <c r="J45" s="5">
        <v>36</v>
      </c>
      <c r="K45" s="4">
        <v>36</v>
      </c>
      <c r="L45" s="4">
        <v>24</v>
      </c>
      <c r="M45" s="4">
        <v>12</v>
      </c>
      <c r="N45" s="4" t="s">
        <v>28</v>
      </c>
    </row>
    <row r="46" spans="1:14">
      <c r="A46" s="4" t="s">
        <v>20</v>
      </c>
      <c r="B46" s="4" t="s">
        <v>21</v>
      </c>
      <c r="C46" s="4">
        <v>1576518</v>
      </c>
      <c r="D46" s="4" t="s">
        <v>28</v>
      </c>
      <c r="E46" s="5" t="s">
        <v>23</v>
      </c>
      <c r="F46" s="5" t="s">
        <v>26</v>
      </c>
      <c r="G46" s="5" t="s">
        <v>27</v>
      </c>
      <c r="H46" s="5">
        <v>1</v>
      </c>
      <c r="I46" s="5">
        <v>18</v>
      </c>
      <c r="J46" s="5">
        <v>27</v>
      </c>
      <c r="K46" s="4">
        <v>27</v>
      </c>
      <c r="L46" s="4">
        <v>18</v>
      </c>
      <c r="M46" s="4">
        <v>9</v>
      </c>
      <c r="N46" s="4" t="s">
        <v>28</v>
      </c>
    </row>
    <row r="47" spans="1:14">
      <c r="A47" s="4" t="s">
        <v>20</v>
      </c>
      <c r="B47" s="4" t="s">
        <v>21</v>
      </c>
      <c r="C47" s="4">
        <v>1576520</v>
      </c>
      <c r="D47" s="4" t="s">
        <v>29</v>
      </c>
      <c r="E47" s="5" t="s">
        <v>23</v>
      </c>
      <c r="F47" s="5" t="s">
        <v>24</v>
      </c>
      <c r="G47" s="5" t="s">
        <v>25</v>
      </c>
      <c r="H47" s="5">
        <v>1</v>
      </c>
      <c r="I47" s="5">
        <v>18</v>
      </c>
      <c r="J47" s="5">
        <v>27</v>
      </c>
      <c r="K47" s="4">
        <v>27</v>
      </c>
      <c r="L47" s="4">
        <v>18</v>
      </c>
      <c r="M47" s="4">
        <v>9</v>
      </c>
      <c r="N47" s="4" t="s">
        <v>29</v>
      </c>
    </row>
    <row r="48" spans="1:14">
      <c r="A48" s="4" t="s">
        <v>20</v>
      </c>
      <c r="B48" s="4" t="s">
        <v>21</v>
      </c>
      <c r="C48" s="4">
        <v>1576520</v>
      </c>
      <c r="D48" s="4" t="s">
        <v>29</v>
      </c>
      <c r="E48" s="5" t="s">
        <v>23</v>
      </c>
      <c r="F48" s="5" t="s">
        <v>26</v>
      </c>
      <c r="G48" s="5" t="s">
        <v>27</v>
      </c>
      <c r="H48" s="5">
        <v>1</v>
      </c>
      <c r="I48" s="5">
        <v>14</v>
      </c>
      <c r="J48" s="5">
        <v>21</v>
      </c>
      <c r="K48" s="4">
        <v>21</v>
      </c>
      <c r="L48" s="4">
        <v>14</v>
      </c>
      <c r="M48" s="4">
        <v>7</v>
      </c>
      <c r="N48" s="4" t="s">
        <v>29</v>
      </c>
    </row>
    <row r="49" spans="1:14">
      <c r="A49" s="4" t="s">
        <v>20</v>
      </c>
      <c r="B49" s="4" t="s">
        <v>21</v>
      </c>
      <c r="C49" s="4">
        <v>1576522</v>
      </c>
      <c r="D49" s="4" t="s">
        <v>30</v>
      </c>
      <c r="E49" s="5" t="s">
        <v>23</v>
      </c>
      <c r="F49" s="5" t="s">
        <v>24</v>
      </c>
      <c r="G49" s="5" t="s">
        <v>25</v>
      </c>
      <c r="H49" s="5">
        <v>1</v>
      </c>
      <c r="I49" s="5">
        <v>12</v>
      </c>
      <c r="J49" s="5">
        <v>18</v>
      </c>
      <c r="K49" s="4">
        <v>18</v>
      </c>
      <c r="L49" s="4">
        <v>12</v>
      </c>
      <c r="M49" s="4">
        <v>6</v>
      </c>
      <c r="N49" s="4" t="s">
        <v>30</v>
      </c>
    </row>
    <row r="50" spans="1:14">
      <c r="A50" s="4" t="s">
        <v>20</v>
      </c>
      <c r="B50" s="4" t="s">
        <v>21</v>
      </c>
      <c r="C50" s="4">
        <v>1576522</v>
      </c>
      <c r="D50" s="4" t="s">
        <v>30</v>
      </c>
      <c r="E50" s="5" t="s">
        <v>23</v>
      </c>
      <c r="F50" s="5" t="s">
        <v>26</v>
      </c>
      <c r="G50" s="5" t="s">
        <v>27</v>
      </c>
      <c r="H50" s="5">
        <v>1</v>
      </c>
      <c r="I50" s="5">
        <v>8</v>
      </c>
      <c r="J50" s="5">
        <v>12</v>
      </c>
      <c r="K50" s="4">
        <v>12</v>
      </c>
      <c r="L50" s="4">
        <v>8</v>
      </c>
      <c r="M50" s="4">
        <v>4</v>
      </c>
      <c r="N50" s="4" t="s">
        <v>30</v>
      </c>
    </row>
    <row r="51" spans="1:14">
      <c r="A51" s="4" t="s">
        <v>20</v>
      </c>
      <c r="B51" s="4" t="s">
        <v>21</v>
      </c>
      <c r="C51" s="4">
        <v>1576524</v>
      </c>
      <c r="D51" s="4" t="s">
        <v>31</v>
      </c>
      <c r="E51" s="5" t="s">
        <v>23</v>
      </c>
      <c r="F51" s="5" t="s">
        <v>24</v>
      </c>
      <c r="G51" s="5" t="s">
        <v>25</v>
      </c>
      <c r="H51" s="5">
        <v>1</v>
      </c>
      <c r="I51" s="5">
        <v>56</v>
      </c>
      <c r="J51" s="5">
        <v>84</v>
      </c>
      <c r="K51" s="4">
        <v>84</v>
      </c>
      <c r="L51" s="4">
        <v>56</v>
      </c>
      <c r="M51" s="4">
        <v>28</v>
      </c>
      <c r="N51" s="4" t="s">
        <v>31</v>
      </c>
    </row>
    <row r="52" spans="1:14">
      <c r="A52" s="4" t="s">
        <v>20</v>
      </c>
      <c r="B52" s="4" t="s">
        <v>21</v>
      </c>
      <c r="C52" s="4">
        <v>1576524</v>
      </c>
      <c r="D52" s="4" t="s">
        <v>31</v>
      </c>
      <c r="E52" s="5" t="s">
        <v>23</v>
      </c>
      <c r="F52" s="5" t="s">
        <v>26</v>
      </c>
      <c r="G52" s="5" t="s">
        <v>27</v>
      </c>
      <c r="H52" s="5">
        <v>1</v>
      </c>
      <c r="I52" s="5">
        <v>44</v>
      </c>
      <c r="J52" s="5">
        <v>66</v>
      </c>
      <c r="K52" s="4">
        <v>66</v>
      </c>
      <c r="L52" s="4">
        <v>44</v>
      </c>
      <c r="M52" s="4">
        <v>22</v>
      </c>
      <c r="N52" s="4" t="s">
        <v>31</v>
      </c>
    </row>
    <row r="53" spans="1:14">
      <c r="A53" s="4" t="s">
        <v>20</v>
      </c>
      <c r="B53" s="4" t="s">
        <v>21</v>
      </c>
      <c r="C53" s="4">
        <v>1576525</v>
      </c>
      <c r="D53" s="4" t="s">
        <v>32</v>
      </c>
      <c r="E53" s="5" t="s">
        <v>23</v>
      </c>
      <c r="F53" s="5" t="s">
        <v>24</v>
      </c>
      <c r="G53" s="5" t="s">
        <v>25</v>
      </c>
      <c r="H53" s="5">
        <v>1</v>
      </c>
      <c r="I53" s="5">
        <v>20</v>
      </c>
      <c r="J53" s="5">
        <v>30</v>
      </c>
      <c r="K53" s="4">
        <v>30</v>
      </c>
      <c r="L53" s="4">
        <v>20</v>
      </c>
      <c r="M53" s="4">
        <v>10</v>
      </c>
      <c r="N53" s="4" t="s">
        <v>32</v>
      </c>
    </row>
    <row r="54" spans="1:14">
      <c r="A54" s="4" t="s">
        <v>20</v>
      </c>
      <c r="B54" s="4" t="s">
        <v>21</v>
      </c>
      <c r="C54" s="4">
        <v>1576525</v>
      </c>
      <c r="D54" s="4" t="s">
        <v>32</v>
      </c>
      <c r="E54" s="5" t="s">
        <v>23</v>
      </c>
      <c r="F54" s="5" t="s">
        <v>26</v>
      </c>
      <c r="G54" s="5" t="s">
        <v>27</v>
      </c>
      <c r="H54" s="5">
        <v>1</v>
      </c>
      <c r="I54" s="5">
        <v>16</v>
      </c>
      <c r="J54" s="5">
        <v>24</v>
      </c>
      <c r="K54" s="4">
        <v>24</v>
      </c>
      <c r="L54" s="4">
        <v>16</v>
      </c>
      <c r="M54" s="4">
        <v>8</v>
      </c>
      <c r="N54" s="4" t="s">
        <v>32</v>
      </c>
    </row>
    <row r="55" spans="1:14">
      <c r="A55" s="4" t="s">
        <v>20</v>
      </c>
      <c r="B55" s="4" t="s">
        <v>21</v>
      </c>
      <c r="C55" s="4">
        <v>1576526</v>
      </c>
      <c r="D55" s="4" t="s">
        <v>33</v>
      </c>
      <c r="E55" s="5" t="s">
        <v>23</v>
      </c>
      <c r="F55" s="5" t="s">
        <v>24</v>
      </c>
      <c r="G55" s="5" t="s">
        <v>25</v>
      </c>
      <c r="H55" s="5">
        <v>1</v>
      </c>
      <c r="I55" s="5">
        <v>36</v>
      </c>
      <c r="J55" s="5">
        <v>54</v>
      </c>
      <c r="K55" s="4">
        <v>54</v>
      </c>
      <c r="L55" s="4">
        <v>36</v>
      </c>
      <c r="M55" s="4">
        <v>18</v>
      </c>
      <c r="N55" s="4" t="s">
        <v>33</v>
      </c>
    </row>
    <row r="56" spans="1:14">
      <c r="A56" s="4" t="s">
        <v>20</v>
      </c>
      <c r="B56" s="4" t="s">
        <v>21</v>
      </c>
      <c r="C56" s="4">
        <v>1576526</v>
      </c>
      <c r="D56" s="4" t="s">
        <v>33</v>
      </c>
      <c r="E56" s="5" t="s">
        <v>23</v>
      </c>
      <c r="F56" s="5" t="s">
        <v>26</v>
      </c>
      <c r="G56" s="5" t="s">
        <v>27</v>
      </c>
      <c r="H56" s="5">
        <v>1</v>
      </c>
      <c r="I56" s="5">
        <v>28</v>
      </c>
      <c r="J56" s="5">
        <v>42</v>
      </c>
      <c r="K56" s="4">
        <v>42</v>
      </c>
      <c r="L56" s="4">
        <v>28</v>
      </c>
      <c r="M56" s="4">
        <v>14</v>
      </c>
      <c r="N56" s="4" t="s">
        <v>33</v>
      </c>
    </row>
    <row r="57" spans="1:14">
      <c r="A57" s="4" t="s">
        <v>20</v>
      </c>
      <c r="B57" s="4" t="s">
        <v>21</v>
      </c>
      <c r="C57" s="4">
        <v>1576527</v>
      </c>
      <c r="D57" s="4" t="s">
        <v>34</v>
      </c>
      <c r="E57" s="5" t="s">
        <v>23</v>
      </c>
      <c r="F57" s="5" t="s">
        <v>24</v>
      </c>
      <c r="G57" s="5" t="s">
        <v>25</v>
      </c>
      <c r="H57" s="5">
        <v>1</v>
      </c>
      <c r="I57" s="5">
        <v>28</v>
      </c>
      <c r="J57" s="5">
        <v>42</v>
      </c>
      <c r="K57" s="4">
        <v>42</v>
      </c>
      <c r="L57" s="4">
        <v>28</v>
      </c>
      <c r="M57" s="4">
        <v>14</v>
      </c>
      <c r="N57" s="4" t="s">
        <v>34</v>
      </c>
    </row>
    <row r="58" spans="1:14">
      <c r="A58" s="4" t="s">
        <v>20</v>
      </c>
      <c r="B58" s="4" t="s">
        <v>21</v>
      </c>
      <c r="C58" s="4">
        <v>1576527</v>
      </c>
      <c r="D58" s="4" t="s">
        <v>34</v>
      </c>
      <c r="E58" s="5" t="s">
        <v>23</v>
      </c>
      <c r="F58" s="5" t="s">
        <v>26</v>
      </c>
      <c r="G58" s="5" t="s">
        <v>27</v>
      </c>
      <c r="H58" s="5">
        <v>1</v>
      </c>
      <c r="I58" s="5">
        <v>22</v>
      </c>
      <c r="J58" s="5">
        <v>33</v>
      </c>
      <c r="K58" s="4">
        <v>33</v>
      </c>
      <c r="L58" s="4">
        <v>22</v>
      </c>
      <c r="M58" s="4">
        <v>11</v>
      </c>
      <c r="N58" s="4" t="s">
        <v>34</v>
      </c>
    </row>
    <row r="59" spans="1:14">
      <c r="A59" s="4" t="s">
        <v>20</v>
      </c>
      <c r="B59" s="4" t="s">
        <v>21</v>
      </c>
      <c r="C59" s="4">
        <v>1576528</v>
      </c>
      <c r="D59" s="4" t="s">
        <v>35</v>
      </c>
      <c r="E59" s="5" t="s">
        <v>23</v>
      </c>
      <c r="F59" s="5" t="s">
        <v>24</v>
      </c>
      <c r="G59" s="5" t="s">
        <v>25</v>
      </c>
      <c r="H59" s="5">
        <v>1</v>
      </c>
      <c r="I59" s="5">
        <v>32</v>
      </c>
      <c r="J59" s="5">
        <v>48</v>
      </c>
      <c r="K59" s="4">
        <v>48</v>
      </c>
      <c r="L59" s="4">
        <v>32</v>
      </c>
      <c r="M59" s="4">
        <v>16</v>
      </c>
      <c r="N59" s="4" t="s">
        <v>35</v>
      </c>
    </row>
    <row r="60" spans="1:14">
      <c r="A60" s="4" t="s">
        <v>20</v>
      </c>
      <c r="B60" s="4" t="s">
        <v>21</v>
      </c>
      <c r="C60" s="4">
        <v>1576528</v>
      </c>
      <c r="D60" s="4" t="s">
        <v>35</v>
      </c>
      <c r="E60" s="5" t="s">
        <v>23</v>
      </c>
      <c r="F60" s="5" t="s">
        <v>26</v>
      </c>
      <c r="G60" s="5" t="s">
        <v>27</v>
      </c>
      <c r="H60" s="5">
        <v>1</v>
      </c>
      <c r="I60" s="5">
        <v>24</v>
      </c>
      <c r="J60" s="5">
        <v>36</v>
      </c>
      <c r="K60" s="4">
        <v>36</v>
      </c>
      <c r="L60" s="4">
        <v>24</v>
      </c>
      <c r="M60" s="4">
        <v>12</v>
      </c>
      <c r="N60" s="4" t="s">
        <v>35</v>
      </c>
    </row>
    <row r="61" spans="1:14">
      <c r="A61" s="4" t="s">
        <v>20</v>
      </c>
      <c r="B61" s="4" t="s">
        <v>21</v>
      </c>
      <c r="C61" s="4">
        <v>1576529</v>
      </c>
      <c r="D61" s="4" t="s">
        <v>36</v>
      </c>
      <c r="E61" s="5" t="s">
        <v>23</v>
      </c>
      <c r="F61" s="5" t="s">
        <v>24</v>
      </c>
      <c r="G61" s="5" t="s">
        <v>25</v>
      </c>
      <c r="H61" s="5">
        <v>1</v>
      </c>
      <c r="I61" s="5">
        <v>4</v>
      </c>
      <c r="J61" s="5">
        <v>6</v>
      </c>
      <c r="K61" s="4">
        <v>6</v>
      </c>
      <c r="L61" s="4">
        <v>4</v>
      </c>
      <c r="M61" s="4">
        <v>2</v>
      </c>
      <c r="N61" s="4" t="s">
        <v>36</v>
      </c>
    </row>
    <row r="62" spans="1:14">
      <c r="A62" s="4" t="s">
        <v>20</v>
      </c>
      <c r="B62" s="4" t="s">
        <v>21</v>
      </c>
      <c r="C62" s="4">
        <v>1576529</v>
      </c>
      <c r="D62" s="4" t="s">
        <v>36</v>
      </c>
      <c r="E62" s="5" t="s">
        <v>23</v>
      </c>
      <c r="F62" s="5" t="s">
        <v>26</v>
      </c>
      <c r="G62" s="5" t="s">
        <v>27</v>
      </c>
      <c r="H62" s="5">
        <v>1</v>
      </c>
      <c r="I62" s="5">
        <v>4</v>
      </c>
      <c r="J62" s="5">
        <v>6</v>
      </c>
      <c r="K62" s="4">
        <v>6</v>
      </c>
      <c r="L62" s="4">
        <v>4</v>
      </c>
      <c r="M62" s="4">
        <v>2</v>
      </c>
      <c r="N62" s="4" t="s">
        <v>36</v>
      </c>
    </row>
    <row r="63" spans="1:14">
      <c r="A63" s="4" t="s">
        <v>20</v>
      </c>
      <c r="B63" s="4" t="s">
        <v>21</v>
      </c>
      <c r="C63" s="4">
        <v>1576530</v>
      </c>
      <c r="D63" s="4" t="s">
        <v>37</v>
      </c>
      <c r="E63" s="5" t="s">
        <v>23</v>
      </c>
      <c r="F63" s="5" t="s">
        <v>24</v>
      </c>
      <c r="G63" s="5" t="s">
        <v>25</v>
      </c>
      <c r="H63" s="5">
        <v>1</v>
      </c>
      <c r="I63" s="5">
        <v>24</v>
      </c>
      <c r="J63" s="5">
        <v>36</v>
      </c>
      <c r="K63" s="4">
        <v>36</v>
      </c>
      <c r="L63" s="4">
        <v>24</v>
      </c>
      <c r="M63" s="4">
        <v>12</v>
      </c>
      <c r="N63" s="4" t="s">
        <v>37</v>
      </c>
    </row>
    <row r="64" spans="1:14">
      <c r="A64" s="4" t="s">
        <v>20</v>
      </c>
      <c r="B64" s="4" t="s">
        <v>21</v>
      </c>
      <c r="C64" s="4">
        <v>1576530</v>
      </c>
      <c r="D64" s="4" t="s">
        <v>37</v>
      </c>
      <c r="E64" s="5" t="s">
        <v>23</v>
      </c>
      <c r="F64" s="5" t="s">
        <v>26</v>
      </c>
      <c r="G64" s="5" t="s">
        <v>27</v>
      </c>
      <c r="H64" s="5">
        <v>1</v>
      </c>
      <c r="I64" s="5">
        <v>18</v>
      </c>
      <c r="J64" s="5">
        <v>27</v>
      </c>
      <c r="K64" s="4">
        <v>27</v>
      </c>
      <c r="L64" s="4">
        <v>18</v>
      </c>
      <c r="M64" s="4">
        <v>9</v>
      </c>
      <c r="N64" s="4" t="s">
        <v>37</v>
      </c>
    </row>
    <row r="65" spans="1:14">
      <c r="A65" s="4" t="s">
        <v>20</v>
      </c>
      <c r="B65" s="4" t="s">
        <v>21</v>
      </c>
      <c r="C65" s="4">
        <v>1576531</v>
      </c>
      <c r="D65" s="4" t="s">
        <v>38</v>
      </c>
      <c r="E65" s="5" t="s">
        <v>23</v>
      </c>
      <c r="F65" s="5" t="s">
        <v>24</v>
      </c>
      <c r="G65" s="5" t="s">
        <v>25</v>
      </c>
      <c r="H65" s="5">
        <v>1</v>
      </c>
      <c r="I65" s="5">
        <v>24</v>
      </c>
      <c r="J65" s="5">
        <v>36</v>
      </c>
      <c r="K65" s="4">
        <v>36</v>
      </c>
      <c r="L65" s="4">
        <v>24</v>
      </c>
      <c r="M65" s="4">
        <v>12</v>
      </c>
      <c r="N65" s="4" t="s">
        <v>38</v>
      </c>
    </row>
    <row r="66" spans="1:14">
      <c r="A66" s="4" t="s">
        <v>20</v>
      </c>
      <c r="B66" s="4" t="s">
        <v>21</v>
      </c>
      <c r="C66" s="4">
        <v>1576531</v>
      </c>
      <c r="D66" s="4" t="s">
        <v>38</v>
      </c>
      <c r="E66" s="5" t="s">
        <v>23</v>
      </c>
      <c r="F66" s="5" t="s">
        <v>26</v>
      </c>
      <c r="G66" s="5" t="s">
        <v>27</v>
      </c>
      <c r="H66" s="5">
        <v>1</v>
      </c>
      <c r="I66" s="5">
        <v>18</v>
      </c>
      <c r="J66" s="5">
        <v>27</v>
      </c>
      <c r="K66" s="4">
        <v>27</v>
      </c>
      <c r="L66" s="4">
        <v>18</v>
      </c>
      <c r="M66" s="4">
        <v>9</v>
      </c>
      <c r="N66" s="4" t="s">
        <v>38</v>
      </c>
    </row>
    <row r="67" spans="1:14">
      <c r="A67" s="4" t="s">
        <v>20</v>
      </c>
      <c r="B67" s="4" t="s">
        <v>21</v>
      </c>
      <c r="C67" s="4">
        <v>1576532</v>
      </c>
      <c r="D67" s="4" t="s">
        <v>39</v>
      </c>
      <c r="E67" s="5" t="s">
        <v>23</v>
      </c>
      <c r="F67" s="5" t="s">
        <v>24</v>
      </c>
      <c r="G67" s="5" t="s">
        <v>25</v>
      </c>
      <c r="H67" s="5">
        <v>1</v>
      </c>
      <c r="I67" s="5">
        <v>24</v>
      </c>
      <c r="J67" s="5">
        <v>36</v>
      </c>
      <c r="K67" s="4">
        <v>36</v>
      </c>
      <c r="L67" s="4">
        <v>24</v>
      </c>
      <c r="M67" s="4">
        <v>12</v>
      </c>
      <c r="N67" s="4" t="s">
        <v>39</v>
      </c>
    </row>
    <row r="68" spans="1:14">
      <c r="A68" s="4" t="s">
        <v>20</v>
      </c>
      <c r="B68" s="4" t="s">
        <v>21</v>
      </c>
      <c r="C68" s="4">
        <v>1576532</v>
      </c>
      <c r="D68" s="4" t="s">
        <v>39</v>
      </c>
      <c r="E68" s="5" t="s">
        <v>23</v>
      </c>
      <c r="F68" s="5" t="s">
        <v>26</v>
      </c>
      <c r="G68" s="5" t="s">
        <v>27</v>
      </c>
      <c r="H68" s="5">
        <v>1</v>
      </c>
      <c r="I68" s="5">
        <v>18</v>
      </c>
      <c r="J68" s="5">
        <v>27</v>
      </c>
      <c r="K68" s="4">
        <v>27</v>
      </c>
      <c r="L68" s="4">
        <v>18</v>
      </c>
      <c r="M68" s="4">
        <v>9</v>
      </c>
      <c r="N68" s="4" t="s">
        <v>39</v>
      </c>
    </row>
    <row r="69" s="2" customFormat="1" spans="1:14">
      <c r="A69" s="8" t="s">
        <v>20</v>
      </c>
      <c r="B69" s="8" t="s">
        <v>21</v>
      </c>
      <c r="C69" s="8">
        <v>1576533</v>
      </c>
      <c r="D69" s="8" t="s">
        <v>40</v>
      </c>
      <c r="E69" s="13" t="s">
        <v>41</v>
      </c>
      <c r="F69" s="13" t="s">
        <v>24</v>
      </c>
      <c r="G69" s="13" t="s">
        <v>42</v>
      </c>
      <c r="H69" s="13">
        <v>1</v>
      </c>
      <c r="I69" s="13">
        <v>188</v>
      </c>
      <c r="J69" s="13">
        <v>282</v>
      </c>
      <c r="K69" s="8">
        <v>282</v>
      </c>
      <c r="L69" s="8">
        <v>188</v>
      </c>
      <c r="M69" s="8">
        <v>94</v>
      </c>
      <c r="N69" s="8" t="s">
        <v>40</v>
      </c>
    </row>
    <row r="70" s="2" customFormat="1" spans="1:14">
      <c r="A70" s="8" t="s">
        <v>20</v>
      </c>
      <c r="B70" s="8" t="s">
        <v>21</v>
      </c>
      <c r="C70" s="8">
        <v>1576533</v>
      </c>
      <c r="D70" s="8" t="s">
        <v>40</v>
      </c>
      <c r="E70" s="13" t="s">
        <v>41</v>
      </c>
      <c r="F70" s="13" t="s">
        <v>26</v>
      </c>
      <c r="G70" s="13" t="s">
        <v>43</v>
      </c>
      <c r="H70" s="13">
        <v>1</v>
      </c>
      <c r="I70" s="13">
        <v>134</v>
      </c>
      <c r="J70" s="13">
        <v>201</v>
      </c>
      <c r="K70" s="8">
        <v>201</v>
      </c>
      <c r="L70" s="8">
        <v>134</v>
      </c>
      <c r="M70" s="8">
        <v>67</v>
      </c>
      <c r="N70" s="8" t="s">
        <v>40</v>
      </c>
    </row>
    <row r="71" spans="1:14">
      <c r="A71" s="4" t="s">
        <v>20</v>
      </c>
      <c r="B71" s="4" t="s">
        <v>21</v>
      </c>
      <c r="C71" s="4">
        <v>1576534</v>
      </c>
      <c r="D71" s="4" t="s">
        <v>44</v>
      </c>
      <c r="E71" s="5" t="s">
        <v>23</v>
      </c>
      <c r="F71" s="5" t="s">
        <v>24</v>
      </c>
      <c r="G71" s="5" t="s">
        <v>45</v>
      </c>
      <c r="H71" s="5">
        <v>1</v>
      </c>
      <c r="I71" s="5">
        <v>44</v>
      </c>
      <c r="J71" s="5">
        <v>66</v>
      </c>
      <c r="K71" s="4">
        <v>66</v>
      </c>
      <c r="L71" s="4">
        <v>44</v>
      </c>
      <c r="M71" s="4">
        <v>0</v>
      </c>
      <c r="N71" s="4" t="s">
        <v>44</v>
      </c>
    </row>
    <row r="72" spans="1:14">
      <c r="A72" s="4" t="s">
        <v>20</v>
      </c>
      <c r="B72" s="4" t="s">
        <v>21</v>
      </c>
      <c r="C72" s="4">
        <v>1576534</v>
      </c>
      <c r="D72" s="4" t="s">
        <v>44</v>
      </c>
      <c r="E72" s="5" t="s">
        <v>23</v>
      </c>
      <c r="F72" s="5" t="s">
        <v>26</v>
      </c>
      <c r="G72" s="5" t="s">
        <v>47</v>
      </c>
      <c r="H72" s="5">
        <v>1</v>
      </c>
      <c r="I72" s="5">
        <v>34</v>
      </c>
      <c r="J72" s="5">
        <v>51</v>
      </c>
      <c r="K72" s="4">
        <v>51</v>
      </c>
      <c r="L72" s="4">
        <v>34</v>
      </c>
      <c r="M72" s="4">
        <v>0</v>
      </c>
      <c r="N72" s="4" t="s">
        <v>44</v>
      </c>
    </row>
    <row r="73" spans="1:14">
      <c r="A73" s="4" t="s">
        <v>20</v>
      </c>
      <c r="B73" s="4" t="s">
        <v>21</v>
      </c>
      <c r="C73" s="4">
        <v>1576535</v>
      </c>
      <c r="D73" s="4" t="s">
        <v>48</v>
      </c>
      <c r="E73" s="5" t="s">
        <v>23</v>
      </c>
      <c r="F73" s="5" t="s">
        <v>24</v>
      </c>
      <c r="G73" s="5" t="s">
        <v>45</v>
      </c>
      <c r="H73" s="5">
        <v>1</v>
      </c>
      <c r="I73" s="5">
        <v>60</v>
      </c>
      <c r="J73" s="5">
        <v>90</v>
      </c>
      <c r="K73" s="4">
        <v>90</v>
      </c>
      <c r="L73" s="4">
        <v>60</v>
      </c>
      <c r="M73" s="4">
        <v>0</v>
      </c>
      <c r="N73" s="4" t="s">
        <v>48</v>
      </c>
    </row>
    <row r="74" spans="1:14">
      <c r="A74" s="4" t="s">
        <v>20</v>
      </c>
      <c r="B74" s="4" t="s">
        <v>21</v>
      </c>
      <c r="C74" s="4">
        <v>1576535</v>
      </c>
      <c r="D74" s="4" t="s">
        <v>48</v>
      </c>
      <c r="E74" s="5" t="s">
        <v>23</v>
      </c>
      <c r="F74" s="5" t="s">
        <v>26</v>
      </c>
      <c r="G74" s="5" t="s">
        <v>47</v>
      </c>
      <c r="H74" s="5">
        <v>1</v>
      </c>
      <c r="I74" s="5">
        <v>46</v>
      </c>
      <c r="J74" s="5">
        <v>69</v>
      </c>
      <c r="K74" s="4">
        <v>69</v>
      </c>
      <c r="L74" s="4">
        <v>46</v>
      </c>
      <c r="M74" s="4">
        <v>0</v>
      </c>
      <c r="N74" s="4" t="s">
        <v>48</v>
      </c>
    </row>
    <row r="75" spans="1:14">
      <c r="A75" s="4" t="s">
        <v>20</v>
      </c>
      <c r="B75" s="4" t="s">
        <v>21</v>
      </c>
      <c r="C75" s="4">
        <v>1576536</v>
      </c>
      <c r="D75" s="4" t="s">
        <v>49</v>
      </c>
      <c r="E75" s="13" t="s">
        <v>41</v>
      </c>
      <c r="F75" s="5" t="s">
        <v>24</v>
      </c>
      <c r="G75" s="5" t="s">
        <v>50</v>
      </c>
      <c r="H75" s="5">
        <v>1</v>
      </c>
      <c r="I75" s="5">
        <v>46</v>
      </c>
      <c r="J75" s="5">
        <v>69</v>
      </c>
      <c r="K75" s="4">
        <v>69</v>
      </c>
      <c r="L75" s="4">
        <v>46</v>
      </c>
      <c r="M75" s="4">
        <v>23</v>
      </c>
      <c r="N75" s="4" t="s">
        <v>49</v>
      </c>
    </row>
    <row r="76" spans="1:14">
      <c r="A76" s="4" t="s">
        <v>20</v>
      </c>
      <c r="B76" s="4" t="s">
        <v>21</v>
      </c>
      <c r="C76" s="4">
        <v>1576536</v>
      </c>
      <c r="D76" s="4" t="s">
        <v>49</v>
      </c>
      <c r="E76" s="13" t="s">
        <v>41</v>
      </c>
      <c r="F76" s="5" t="s">
        <v>26</v>
      </c>
      <c r="G76" s="5" t="s">
        <v>51</v>
      </c>
      <c r="H76" s="5">
        <v>1</v>
      </c>
      <c r="I76" s="5">
        <v>34</v>
      </c>
      <c r="J76" s="5">
        <v>51</v>
      </c>
      <c r="K76" s="4">
        <v>51</v>
      </c>
      <c r="L76" s="4">
        <v>34</v>
      </c>
      <c r="M76" s="4">
        <v>17</v>
      </c>
      <c r="N76" s="4" t="s">
        <v>49</v>
      </c>
    </row>
    <row r="77" spans="1:14">
      <c r="A77" s="4" t="s">
        <v>20</v>
      </c>
      <c r="B77" s="4" t="s">
        <v>21</v>
      </c>
      <c r="C77" s="4">
        <v>1576538</v>
      </c>
      <c r="D77" s="4" t="s">
        <v>52</v>
      </c>
      <c r="E77" s="13" t="s">
        <v>41</v>
      </c>
      <c r="F77" s="5" t="s">
        <v>24</v>
      </c>
      <c r="G77" s="5" t="s">
        <v>53</v>
      </c>
      <c r="H77" s="5">
        <v>1</v>
      </c>
      <c r="I77" s="5">
        <v>50</v>
      </c>
      <c r="J77" s="5">
        <v>75</v>
      </c>
      <c r="K77" s="4">
        <v>75</v>
      </c>
      <c r="L77" s="4">
        <v>50</v>
      </c>
      <c r="M77" s="4">
        <v>25</v>
      </c>
      <c r="N77" s="4" t="s">
        <v>52</v>
      </c>
    </row>
    <row r="78" spans="1:14">
      <c r="A78" s="4" t="s">
        <v>20</v>
      </c>
      <c r="B78" s="4" t="s">
        <v>21</v>
      </c>
      <c r="C78" s="4">
        <v>1576538</v>
      </c>
      <c r="D78" s="4" t="s">
        <v>52</v>
      </c>
      <c r="E78" s="13" t="s">
        <v>41</v>
      </c>
      <c r="F78" s="5" t="s">
        <v>26</v>
      </c>
      <c r="G78" s="5" t="s">
        <v>54</v>
      </c>
      <c r="H78" s="5">
        <v>1</v>
      </c>
      <c r="I78" s="5">
        <v>38</v>
      </c>
      <c r="J78" s="5">
        <v>57</v>
      </c>
      <c r="K78" s="4">
        <v>57</v>
      </c>
      <c r="L78" s="4">
        <v>38</v>
      </c>
      <c r="M78" s="4">
        <v>19</v>
      </c>
      <c r="N78" s="4" t="s">
        <v>52</v>
      </c>
    </row>
    <row r="80" spans="7:7">
      <c r="G80" s="40" t="s">
        <v>56</v>
      </c>
    </row>
    <row r="81" spans="8:13">
      <c r="H81" s="41"/>
      <c r="I81" s="46" t="s">
        <v>9</v>
      </c>
      <c r="J81" s="46" t="s">
        <v>10</v>
      </c>
      <c r="K81" s="46" t="s">
        <v>11</v>
      </c>
      <c r="L81" s="46" t="s">
        <v>12</v>
      </c>
      <c r="M81" s="46" t="s">
        <v>13</v>
      </c>
    </row>
    <row r="82" spans="7:14">
      <c r="G82" t="s">
        <v>57</v>
      </c>
      <c r="H82" s="42" t="s">
        <v>24</v>
      </c>
      <c r="I82" s="42">
        <f>I43+I45+I47+I49+I51+I53+I55+I57+I59+I61+I63+I65+I67+I69+I71+I73</f>
        <v>640</v>
      </c>
      <c r="J82" s="42">
        <f t="shared" ref="J82:M82" si="0">J43+J45+J47+J49+J51+J53+J55+J57+J59+J61+J63+J65+J67+J69+J71+J73</f>
        <v>960</v>
      </c>
      <c r="K82" s="42">
        <f t="shared" si="0"/>
        <v>960</v>
      </c>
      <c r="L82" s="42">
        <f t="shared" si="0"/>
        <v>640</v>
      </c>
      <c r="M82" s="42">
        <f t="shared" si="0"/>
        <v>268</v>
      </c>
      <c r="N82" s="47">
        <f>SUM(I82:M82)</f>
        <v>3468</v>
      </c>
    </row>
    <row r="83" spans="8:14">
      <c r="H83" s="42" t="s">
        <v>26</v>
      </c>
      <c r="I83" s="42">
        <f>I44+I46+I48+I50+I52+I54+I56+I58+I60+I62+I64+I66+I68+I70+I72+I74</f>
        <v>480</v>
      </c>
      <c r="J83" s="42">
        <f t="shared" ref="J83:M83" si="1">J44+J46+J48+J50+J52+J54+J56+J58+J60+J62+J64+J66+J68+J70+J72+J74</f>
        <v>720</v>
      </c>
      <c r="K83" s="42">
        <f t="shared" si="1"/>
        <v>720</v>
      </c>
      <c r="L83" s="42">
        <f t="shared" si="1"/>
        <v>480</v>
      </c>
      <c r="M83" s="42">
        <f t="shared" si="1"/>
        <v>200</v>
      </c>
      <c r="N83" s="47">
        <f>SUM(I83:M83)</f>
        <v>2600</v>
      </c>
    </row>
    <row r="85" spans="7:13">
      <c r="G85" t="s">
        <v>58</v>
      </c>
      <c r="H85" s="15"/>
      <c r="I85" s="48" t="s">
        <v>9</v>
      </c>
      <c r="J85" s="48" t="s">
        <v>10</v>
      </c>
      <c r="K85" s="48" t="s">
        <v>11</v>
      </c>
      <c r="L85" s="48" t="s">
        <v>12</v>
      </c>
      <c r="M85" s="48" t="s">
        <v>13</v>
      </c>
    </row>
    <row r="86" spans="8:14">
      <c r="H86" s="43" t="s">
        <v>24</v>
      </c>
      <c r="I86" s="49">
        <f>I75+I77</f>
        <v>96</v>
      </c>
      <c r="J86" s="49">
        <f t="shared" ref="J86:M86" si="2">J75+J77</f>
        <v>144</v>
      </c>
      <c r="K86" s="49">
        <f t="shared" si="2"/>
        <v>144</v>
      </c>
      <c r="L86" s="49">
        <f t="shared" si="2"/>
        <v>96</v>
      </c>
      <c r="M86" s="49">
        <f t="shared" si="2"/>
        <v>48</v>
      </c>
      <c r="N86" s="47">
        <f>SUM(I86:M86)</f>
        <v>528</v>
      </c>
    </row>
    <row r="87" spans="8:14">
      <c r="H87" s="43" t="s">
        <v>26</v>
      </c>
      <c r="I87" s="49">
        <f>I76+I78</f>
        <v>72</v>
      </c>
      <c r="J87" s="49">
        <f t="shared" ref="J87:M87" si="3">J76+J78</f>
        <v>108</v>
      </c>
      <c r="K87" s="49">
        <f t="shared" si="3"/>
        <v>108</v>
      </c>
      <c r="L87" s="49">
        <f t="shared" si="3"/>
        <v>72</v>
      </c>
      <c r="M87" s="49">
        <f t="shared" si="3"/>
        <v>36</v>
      </c>
      <c r="N87" s="47">
        <f>SUM(I87:M87)</f>
        <v>396</v>
      </c>
    </row>
    <row r="88" spans="14:14">
      <c r="N88" s="47">
        <f>SUM(N82:N87)</f>
        <v>6992</v>
      </c>
    </row>
    <row r="89" ht="15" spans="7:7">
      <c r="G89" s="44" t="s">
        <v>59</v>
      </c>
    </row>
    <row r="90" spans="8:13">
      <c r="H90" s="45"/>
      <c r="I90" s="50" t="s">
        <v>9</v>
      </c>
      <c r="J90" s="50" t="s">
        <v>10</v>
      </c>
      <c r="K90" s="50" t="s">
        <v>11</v>
      </c>
      <c r="L90" s="50" t="s">
        <v>12</v>
      </c>
      <c r="M90" s="50" t="s">
        <v>13</v>
      </c>
    </row>
    <row r="91" spans="8:14">
      <c r="H91" s="42" t="s">
        <v>24</v>
      </c>
      <c r="I91" s="42">
        <f>I82+I86</f>
        <v>736</v>
      </c>
      <c r="J91" s="42">
        <f t="shared" ref="J91:M91" si="4">J82+J86</f>
        <v>1104</v>
      </c>
      <c r="K91" s="42">
        <f t="shared" si="4"/>
        <v>1104</v>
      </c>
      <c r="L91" s="42">
        <f t="shared" si="4"/>
        <v>736</v>
      </c>
      <c r="M91" s="42">
        <f t="shared" si="4"/>
        <v>316</v>
      </c>
      <c r="N91" s="47">
        <f>SUM(I91:M91)</f>
        <v>3996</v>
      </c>
    </row>
    <row r="92" spans="8:14">
      <c r="H92" s="42" t="s">
        <v>26</v>
      </c>
      <c r="I92" s="42">
        <f>I83+I87</f>
        <v>552</v>
      </c>
      <c r="J92" s="42">
        <f t="shared" ref="J92:M92" si="5">J83+J87</f>
        <v>828</v>
      </c>
      <c r="K92" s="42">
        <f t="shared" si="5"/>
        <v>828</v>
      </c>
      <c r="L92" s="42">
        <f t="shared" si="5"/>
        <v>552</v>
      </c>
      <c r="M92" s="42">
        <f t="shared" si="5"/>
        <v>236</v>
      </c>
      <c r="N92" s="47">
        <f>SUM(I92:M92)</f>
        <v>2996</v>
      </c>
    </row>
    <row r="93" spans="9:14">
      <c r="I93" s="5">
        <f>SUM(I91:I92)</f>
        <v>1288</v>
      </c>
      <c r="J93" s="5">
        <f t="shared" ref="J93:N93" si="6">SUM(J91:J92)</f>
        <v>1932</v>
      </c>
      <c r="K93" s="5">
        <f t="shared" si="6"/>
        <v>1932</v>
      </c>
      <c r="L93" s="5">
        <f t="shared" si="6"/>
        <v>1288</v>
      </c>
      <c r="M93" s="5">
        <f t="shared" si="6"/>
        <v>552</v>
      </c>
      <c r="N93" s="47">
        <f t="shared" si="6"/>
        <v>6992</v>
      </c>
    </row>
  </sheetData>
  <mergeCells count="2">
    <mergeCell ref="A1:R1"/>
    <mergeCell ref="A41:N4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0"/>
  <sheetViews>
    <sheetView workbookViewId="0">
      <selection activeCell="F7" sqref="F7"/>
    </sheetView>
  </sheetViews>
  <sheetFormatPr defaultColWidth="8.72727272727273" defaultRowHeight="14.5"/>
  <cols>
    <col min="1" max="1" width="12.3636363636364"/>
    <col min="2" max="2" width="18.5454545454545"/>
    <col min="3" max="3" width="7.72727272727273"/>
    <col min="4" max="4" width="9.81818181818182"/>
    <col min="5" max="9" width="11.0909090909091"/>
    <col min="10" max="10" width="24.8181818181818" style="28" customWidth="1"/>
  </cols>
  <sheetData>
    <row r="2" spans="1:10">
      <c r="A2" s="29" t="s">
        <v>60</v>
      </c>
      <c r="B2" s="30"/>
      <c r="C2" s="30"/>
      <c r="D2" s="30"/>
      <c r="E2" s="30"/>
      <c r="F2" s="30"/>
      <c r="G2" s="30"/>
      <c r="H2" s="30"/>
      <c r="I2" s="30"/>
      <c r="J2" s="30"/>
    </row>
    <row r="3" spans="1:10">
      <c r="A3" s="31" t="s">
        <v>61</v>
      </c>
      <c r="B3" s="31" t="s">
        <v>62</v>
      </c>
      <c r="C3" s="31" t="s">
        <v>63</v>
      </c>
      <c r="D3" s="31" t="s">
        <v>64</v>
      </c>
      <c r="E3" s="31" t="s">
        <v>9</v>
      </c>
      <c r="F3" s="31" t="s">
        <v>10</v>
      </c>
      <c r="G3" s="31" t="s">
        <v>11</v>
      </c>
      <c r="H3" s="31" t="s">
        <v>12</v>
      </c>
      <c r="I3" s="31" t="s">
        <v>13</v>
      </c>
      <c r="J3" s="38" t="s">
        <v>65</v>
      </c>
    </row>
    <row r="4" spans="1:10">
      <c r="A4" s="33" t="s">
        <v>20</v>
      </c>
      <c r="B4" s="33" t="s">
        <v>24</v>
      </c>
      <c r="C4" s="31" t="s">
        <v>66</v>
      </c>
      <c r="D4" s="31" t="s">
        <v>67</v>
      </c>
      <c r="E4" s="31">
        <v>284</v>
      </c>
      <c r="F4" s="31">
        <v>426</v>
      </c>
      <c r="G4" s="31">
        <v>426</v>
      </c>
      <c r="H4" s="31">
        <v>284</v>
      </c>
      <c r="I4" s="31">
        <v>145</v>
      </c>
      <c r="J4" s="31" t="s">
        <v>68</v>
      </c>
    </row>
    <row r="5" ht="72.5" spans="1:10">
      <c r="A5" s="32"/>
      <c r="B5" s="32"/>
      <c r="C5" s="31" t="s">
        <v>69</v>
      </c>
      <c r="D5" s="31" t="s">
        <v>67</v>
      </c>
      <c r="E5" s="31">
        <v>348</v>
      </c>
      <c r="F5" s="31">
        <v>522</v>
      </c>
      <c r="G5" s="31">
        <v>522</v>
      </c>
      <c r="H5" s="31">
        <v>348</v>
      </c>
      <c r="I5" s="31">
        <v>175</v>
      </c>
      <c r="J5" s="31" t="s">
        <v>70</v>
      </c>
    </row>
    <row r="6" spans="1:10">
      <c r="A6" s="32"/>
      <c r="B6" s="34"/>
      <c r="C6" s="31"/>
      <c r="D6" s="31" t="s">
        <v>71</v>
      </c>
      <c r="E6" s="31">
        <v>104</v>
      </c>
      <c r="F6" s="31">
        <v>156</v>
      </c>
      <c r="G6" s="31">
        <v>156</v>
      </c>
      <c r="H6" s="31">
        <v>104</v>
      </c>
      <c r="I6" s="31">
        <v>0</v>
      </c>
      <c r="J6" s="31" t="s">
        <v>72</v>
      </c>
    </row>
    <row r="7" spans="1:10">
      <c r="A7" s="32"/>
      <c r="B7" s="33" t="s">
        <v>26</v>
      </c>
      <c r="C7" s="31" t="s">
        <v>66</v>
      </c>
      <c r="D7" s="31" t="s">
        <v>67</v>
      </c>
      <c r="E7" s="31">
        <v>206</v>
      </c>
      <c r="F7" s="31">
        <v>309</v>
      </c>
      <c r="G7" s="31">
        <v>309</v>
      </c>
      <c r="H7" s="31">
        <v>206</v>
      </c>
      <c r="I7" s="31">
        <v>105</v>
      </c>
      <c r="J7" s="31" t="s">
        <v>68</v>
      </c>
    </row>
    <row r="8" ht="72.5" spans="1:10">
      <c r="A8" s="32"/>
      <c r="B8" s="32"/>
      <c r="C8" s="31" t="s">
        <v>69</v>
      </c>
      <c r="D8" s="31" t="s">
        <v>67</v>
      </c>
      <c r="E8" s="31">
        <v>266</v>
      </c>
      <c r="F8" s="31">
        <v>399</v>
      </c>
      <c r="G8" s="31">
        <v>399</v>
      </c>
      <c r="H8" s="31">
        <v>266</v>
      </c>
      <c r="I8" s="31">
        <v>135</v>
      </c>
      <c r="J8" s="31" t="s">
        <v>70</v>
      </c>
    </row>
    <row r="9" spans="1:10">
      <c r="A9" s="34"/>
      <c r="B9" s="34"/>
      <c r="C9" s="31"/>
      <c r="D9" s="31" t="s">
        <v>71</v>
      </c>
      <c r="E9" s="31">
        <v>80</v>
      </c>
      <c r="F9" s="31">
        <v>120</v>
      </c>
      <c r="G9" s="31">
        <v>120</v>
      </c>
      <c r="H9" s="31">
        <v>80</v>
      </c>
      <c r="I9" s="31">
        <v>0</v>
      </c>
      <c r="J9" s="31" t="s">
        <v>72</v>
      </c>
    </row>
    <row r="10" spans="1:10">
      <c r="A10" s="31" t="s">
        <v>73</v>
      </c>
      <c r="B10" s="31"/>
      <c r="C10" s="31"/>
      <c r="D10" s="31"/>
      <c r="E10" s="25">
        <f>SUM(E4:I9)</f>
        <v>7000</v>
      </c>
      <c r="F10" s="37"/>
      <c r="G10" s="37"/>
      <c r="H10" s="37"/>
      <c r="I10" s="39"/>
      <c r="J10" s="31"/>
    </row>
  </sheetData>
  <mergeCells count="5">
    <mergeCell ref="A2:J2"/>
    <mergeCell ref="E10:I10"/>
    <mergeCell ref="A4:A9"/>
    <mergeCell ref="B4:B6"/>
    <mergeCell ref="B7:B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0"/>
  <sheetViews>
    <sheetView workbookViewId="0">
      <selection activeCell="B10" sqref="B10"/>
    </sheetView>
  </sheetViews>
  <sheetFormatPr defaultColWidth="8.72727272727273" defaultRowHeight="14.5"/>
  <cols>
    <col min="1" max="1" width="12.3636363636364"/>
    <col min="2" max="2" width="18.5454545454545"/>
    <col min="3" max="3" width="7.72727272727273"/>
    <col min="4" max="4" width="9.81818181818182"/>
    <col min="5" max="9" width="11.0909090909091"/>
    <col min="10" max="10" width="24.8181818181818" style="28" customWidth="1"/>
  </cols>
  <sheetData>
    <row r="2" spans="1:10">
      <c r="A2" s="29" t="s">
        <v>74</v>
      </c>
      <c r="B2" s="30"/>
      <c r="C2" s="30"/>
      <c r="D2" s="30"/>
      <c r="E2" s="30"/>
      <c r="F2" s="30"/>
      <c r="G2" s="30"/>
      <c r="H2" s="30"/>
      <c r="I2" s="30"/>
      <c r="J2" s="30"/>
    </row>
    <row r="3" spans="1:10">
      <c r="A3" s="31" t="s">
        <v>61</v>
      </c>
      <c r="B3" s="31" t="s">
        <v>62</v>
      </c>
      <c r="C3" s="31" t="s">
        <v>63</v>
      </c>
      <c r="D3" s="31" t="s">
        <v>64</v>
      </c>
      <c r="E3" s="31" t="s">
        <v>9</v>
      </c>
      <c r="F3" s="31" t="s">
        <v>10</v>
      </c>
      <c r="G3" s="31" t="s">
        <v>11</v>
      </c>
      <c r="H3" s="31" t="s">
        <v>12</v>
      </c>
      <c r="I3" s="31" t="s">
        <v>13</v>
      </c>
      <c r="J3" s="38" t="s">
        <v>65</v>
      </c>
    </row>
    <row r="4" ht="72.5" spans="1:10">
      <c r="A4" s="32" t="s">
        <v>20</v>
      </c>
      <c r="B4" s="33" t="s">
        <v>24</v>
      </c>
      <c r="C4" s="33" t="s">
        <v>69</v>
      </c>
      <c r="D4" s="31" t="s">
        <v>67</v>
      </c>
      <c r="E4" s="31">
        <v>348</v>
      </c>
      <c r="F4" s="31">
        <v>522</v>
      </c>
      <c r="G4" s="31">
        <v>522</v>
      </c>
      <c r="H4" s="31">
        <v>348</v>
      </c>
      <c r="I4" s="31">
        <v>175</v>
      </c>
      <c r="J4" s="31" t="s">
        <v>70</v>
      </c>
    </row>
    <row r="5" spans="1:10">
      <c r="A5" s="32"/>
      <c r="B5" s="34"/>
      <c r="C5" s="34"/>
      <c r="D5" s="31" t="s">
        <v>71</v>
      </c>
      <c r="E5" s="31">
        <v>104</v>
      </c>
      <c r="F5" s="31">
        <v>156</v>
      </c>
      <c r="G5" s="31">
        <v>156</v>
      </c>
      <c r="H5" s="31">
        <v>104</v>
      </c>
      <c r="I5" s="31">
        <v>0</v>
      </c>
      <c r="J5" s="31" t="s">
        <v>72</v>
      </c>
    </row>
    <row r="6" ht="72.5" spans="1:10">
      <c r="A6" s="35"/>
      <c r="B6" s="33" t="s">
        <v>26</v>
      </c>
      <c r="C6" s="33" t="s">
        <v>69</v>
      </c>
      <c r="D6" s="31" t="s">
        <v>67</v>
      </c>
      <c r="E6" s="31">
        <v>266</v>
      </c>
      <c r="F6" s="31">
        <v>399</v>
      </c>
      <c r="G6" s="31">
        <v>399</v>
      </c>
      <c r="H6" s="31">
        <v>266</v>
      </c>
      <c r="I6" s="31">
        <v>135</v>
      </c>
      <c r="J6" s="31" t="s">
        <v>70</v>
      </c>
    </row>
    <row r="7" spans="1:10">
      <c r="A7" s="36"/>
      <c r="B7" s="34"/>
      <c r="C7" s="34"/>
      <c r="D7" s="31" t="s">
        <v>71</v>
      </c>
      <c r="E7" s="31">
        <v>80</v>
      </c>
      <c r="F7" s="31">
        <v>120</v>
      </c>
      <c r="G7" s="31">
        <v>120</v>
      </c>
      <c r="H7" s="31">
        <v>80</v>
      </c>
      <c r="I7" s="31">
        <v>0</v>
      </c>
      <c r="J7" s="31" t="s">
        <v>72</v>
      </c>
    </row>
    <row r="8" spans="1:10">
      <c r="A8" s="31" t="s">
        <v>73</v>
      </c>
      <c r="B8" s="31"/>
      <c r="C8" s="31"/>
      <c r="D8" s="31"/>
      <c r="E8" s="25">
        <f>SUM(E4:I7)</f>
        <v>4300</v>
      </c>
      <c r="F8" s="37"/>
      <c r="G8" s="37"/>
      <c r="H8" s="37"/>
      <c r="I8" s="39"/>
      <c r="J8" s="31"/>
    </row>
    <row r="10" s="14" customFormat="1" spans="2:10">
      <c r="B10" s="23" t="s">
        <v>75</v>
      </c>
      <c r="J10" s="24"/>
    </row>
  </sheetData>
  <mergeCells count="7">
    <mergeCell ref="A2:J2"/>
    <mergeCell ref="E8:I8"/>
    <mergeCell ref="A4:A6"/>
    <mergeCell ref="B4:B5"/>
    <mergeCell ref="B6:B7"/>
    <mergeCell ref="C4:C5"/>
    <mergeCell ref="C6:C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9"/>
  <sheetViews>
    <sheetView tabSelected="1" workbookViewId="0">
      <selection activeCell="A9" sqref="$A9:$XFD9"/>
    </sheetView>
  </sheetViews>
  <sheetFormatPr defaultColWidth="8.72727272727273" defaultRowHeight="14.5"/>
  <cols>
    <col min="1" max="1" width="12.3636363636364"/>
    <col min="2" max="6" width="11.0909090909091"/>
  </cols>
  <sheetData>
    <row r="3" spans="1:6">
      <c r="A3" s="15" t="s">
        <v>61</v>
      </c>
      <c r="B3" s="15" t="s">
        <v>9</v>
      </c>
      <c r="C3" s="15" t="s">
        <v>10</v>
      </c>
      <c r="D3" s="15" t="s">
        <v>11</v>
      </c>
      <c r="E3" s="15" t="s">
        <v>12</v>
      </c>
      <c r="F3" s="15" t="s">
        <v>13</v>
      </c>
    </row>
    <row r="4" spans="1:6">
      <c r="A4" s="16" t="s">
        <v>20</v>
      </c>
      <c r="B4" s="15">
        <v>736</v>
      </c>
      <c r="C4" s="15">
        <v>1104</v>
      </c>
      <c r="D4" s="15">
        <v>1104</v>
      </c>
      <c r="E4" s="15">
        <v>736</v>
      </c>
      <c r="F4" s="15">
        <v>320</v>
      </c>
    </row>
    <row r="5" spans="1:6">
      <c r="A5" s="17"/>
      <c r="B5" s="15">
        <v>552</v>
      </c>
      <c r="C5" s="15">
        <v>828</v>
      </c>
      <c r="D5" s="15">
        <v>828</v>
      </c>
      <c r="E5" s="15">
        <v>552</v>
      </c>
      <c r="F5" s="15">
        <v>240</v>
      </c>
    </row>
    <row r="6" spans="1:6">
      <c r="A6" s="18" t="s">
        <v>76</v>
      </c>
      <c r="B6" s="19">
        <f t="shared" ref="B6:F6" si="0">SUM(B4:B5)</f>
        <v>1288</v>
      </c>
      <c r="C6" s="19">
        <f t="shared" si="0"/>
        <v>1932</v>
      </c>
      <c r="D6" s="19">
        <f t="shared" si="0"/>
        <v>1932</v>
      </c>
      <c r="E6" s="19">
        <f t="shared" si="0"/>
        <v>1288</v>
      </c>
      <c r="F6" s="19">
        <f t="shared" si="0"/>
        <v>560</v>
      </c>
    </row>
    <row r="7" spans="1:6">
      <c r="A7" s="15" t="s">
        <v>73</v>
      </c>
      <c r="B7" s="20">
        <f>SUM(B4:F5)</f>
        <v>7000</v>
      </c>
      <c r="C7" s="21"/>
      <c r="D7" s="21"/>
      <c r="E7" s="21"/>
      <c r="F7" s="22"/>
    </row>
    <row r="9" s="14" customFormat="1" spans="2:10">
      <c r="B9" s="23" t="s">
        <v>77</v>
      </c>
      <c r="J9" s="24"/>
    </row>
  </sheetData>
  <mergeCells count="2">
    <mergeCell ref="B7:F7"/>
    <mergeCell ref="A4:A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8"/>
  <sheetViews>
    <sheetView workbookViewId="0">
      <selection activeCell="A8" sqref="$A8:$XFD8"/>
    </sheetView>
  </sheetViews>
  <sheetFormatPr defaultColWidth="8.72727272727273" defaultRowHeight="14.5" outlineLevelRow="7"/>
  <cols>
    <col min="1" max="1" width="12.3636363636364"/>
    <col min="2" max="2" width="18.5454545454545"/>
    <col min="3" max="7" width="11.0909090909091"/>
  </cols>
  <sheetData>
    <row r="3" spans="1:7">
      <c r="A3" s="15" t="s">
        <v>61</v>
      </c>
      <c r="B3" s="15" t="s">
        <v>62</v>
      </c>
      <c r="C3" s="15" t="s">
        <v>9</v>
      </c>
      <c r="D3" s="15" t="s">
        <v>10</v>
      </c>
      <c r="E3" s="15" t="s">
        <v>11</v>
      </c>
      <c r="F3" s="15" t="s">
        <v>12</v>
      </c>
      <c r="G3" s="15" t="s">
        <v>13</v>
      </c>
    </row>
    <row r="4" spans="1:7">
      <c r="A4" s="16" t="s">
        <v>20</v>
      </c>
      <c r="B4" s="15" t="s">
        <v>24</v>
      </c>
      <c r="C4" s="15">
        <v>736</v>
      </c>
      <c r="D4" s="15">
        <v>1104</v>
      </c>
      <c r="E4" s="15">
        <v>1104</v>
      </c>
      <c r="F4" s="15">
        <v>736</v>
      </c>
      <c r="G4" s="15">
        <v>320</v>
      </c>
    </row>
    <row r="5" spans="1:7">
      <c r="A5" s="17"/>
      <c r="B5" s="15" t="s">
        <v>26</v>
      </c>
      <c r="C5" s="15">
        <v>552</v>
      </c>
      <c r="D5" s="15">
        <v>828</v>
      </c>
      <c r="E5" s="15">
        <v>828</v>
      </c>
      <c r="F5" s="15">
        <v>552</v>
      </c>
      <c r="G5" s="15">
        <v>240</v>
      </c>
    </row>
    <row r="6" spans="1:7">
      <c r="A6" s="15" t="s">
        <v>73</v>
      </c>
      <c r="B6" s="15"/>
      <c r="C6" s="25">
        <f>SUM(C4:G5)</f>
        <v>7000</v>
      </c>
      <c r="D6" s="26"/>
      <c r="E6" s="26"/>
      <c r="F6" s="26"/>
      <c r="G6" s="27"/>
    </row>
    <row r="8" s="14" customFormat="1" spans="2:10">
      <c r="B8" s="23" t="s">
        <v>77</v>
      </c>
      <c r="J8" s="24"/>
    </row>
  </sheetData>
  <mergeCells count="2">
    <mergeCell ref="C6:G6"/>
    <mergeCell ref="A4:A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9"/>
  <sheetViews>
    <sheetView workbookViewId="0">
      <selection activeCell="I14" sqref="I14"/>
    </sheetView>
  </sheetViews>
  <sheetFormatPr defaultColWidth="8.72727272727273" defaultRowHeight="14.5"/>
  <cols>
    <col min="1" max="1" width="12.3636363636364"/>
    <col min="2" max="6" width="11.0909090909091"/>
  </cols>
  <sheetData>
    <row r="3" spans="1:6">
      <c r="A3" s="15" t="s">
        <v>61</v>
      </c>
      <c r="B3" s="15" t="s">
        <v>9</v>
      </c>
      <c r="C3" s="15" t="s">
        <v>10</v>
      </c>
      <c r="D3" s="15" t="s">
        <v>11</v>
      </c>
      <c r="E3" s="15" t="s">
        <v>12</v>
      </c>
      <c r="F3" s="15" t="s">
        <v>13</v>
      </c>
    </row>
    <row r="4" spans="1:6">
      <c r="A4" s="16" t="s">
        <v>20</v>
      </c>
      <c r="B4" s="15">
        <v>736</v>
      </c>
      <c r="C4" s="15">
        <v>1104</v>
      </c>
      <c r="D4" s="15">
        <v>1104</v>
      </c>
      <c r="E4" s="15">
        <v>736</v>
      </c>
      <c r="F4" s="15">
        <v>320</v>
      </c>
    </row>
    <row r="5" spans="1:6">
      <c r="A5" s="17"/>
      <c r="B5" s="15">
        <v>552</v>
      </c>
      <c r="C5" s="15">
        <v>828</v>
      </c>
      <c r="D5" s="15">
        <v>828</v>
      </c>
      <c r="E5" s="15">
        <v>552</v>
      </c>
      <c r="F5" s="15">
        <v>240</v>
      </c>
    </row>
    <row r="6" spans="1:6">
      <c r="A6" s="18" t="s">
        <v>76</v>
      </c>
      <c r="B6" s="19">
        <f>SUM(B4:B5)</f>
        <v>1288</v>
      </c>
      <c r="C6" s="19">
        <f>SUM(C4:C5)</f>
        <v>1932</v>
      </c>
      <c r="D6" s="19">
        <f>SUM(D4:D5)</f>
        <v>1932</v>
      </c>
      <c r="E6" s="19">
        <f>SUM(E4:E5)</f>
        <v>1288</v>
      </c>
      <c r="F6" s="19">
        <f>SUM(F4:F5)</f>
        <v>560</v>
      </c>
    </row>
    <row r="7" spans="1:6">
      <c r="A7" s="15" t="s">
        <v>73</v>
      </c>
      <c r="B7" s="20">
        <f>SUM(B4:F5)</f>
        <v>7000</v>
      </c>
      <c r="C7" s="21"/>
      <c r="D7" s="21"/>
      <c r="E7" s="21"/>
      <c r="F7" s="22"/>
    </row>
    <row r="9" s="14" customFormat="1" spans="2:10">
      <c r="B9" s="23" t="s">
        <v>77</v>
      </c>
      <c r="J9" s="24"/>
    </row>
  </sheetData>
  <mergeCells count="2">
    <mergeCell ref="B7:F7"/>
    <mergeCell ref="A4:A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105"/>
  <sheetViews>
    <sheetView zoomScale="70" zoomScaleNormal="70" topLeftCell="E22" workbookViewId="0">
      <selection activeCell="P39" sqref="P3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6" customWidth="1"/>
    <col min="8" max="8" width="12" customWidth="1"/>
    <col min="9" max="13" width="9.13636363636364" customWidth="1"/>
    <col min="14" max="15" width="16.4272727272727" customWidth="1"/>
    <col min="16" max="16" width="12.1363636363636" style="2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3" t="s">
        <v>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6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61</v>
      </c>
      <c r="B2" s="3" t="s">
        <v>79</v>
      </c>
      <c r="C2" s="3" t="s">
        <v>80</v>
      </c>
      <c r="D2" s="3" t="s">
        <v>4</v>
      </c>
      <c r="E2" s="3" t="s">
        <v>81</v>
      </c>
      <c r="F2" s="3" t="s">
        <v>62</v>
      </c>
      <c r="G2" s="3" t="s">
        <v>82</v>
      </c>
      <c r="H2" s="3" t="s">
        <v>83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84</v>
      </c>
      <c r="O2" s="3" t="s">
        <v>85</v>
      </c>
      <c r="P2" s="7" t="s">
        <v>86</v>
      </c>
      <c r="Q2" s="3" t="s">
        <v>87</v>
      </c>
      <c r="R2" s="3" t="s">
        <v>88</v>
      </c>
      <c r="S2" s="3" t="s">
        <v>89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20</v>
      </c>
      <c r="B3" s="4" t="s">
        <v>21</v>
      </c>
      <c r="C3" s="4">
        <v>1576516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2</v>
      </c>
      <c r="J3" s="5">
        <v>3</v>
      </c>
      <c r="K3" s="4">
        <v>3</v>
      </c>
      <c r="L3" s="4">
        <v>2</v>
      </c>
      <c r="M3" s="4">
        <v>1</v>
      </c>
      <c r="N3" s="4">
        <v>11</v>
      </c>
      <c r="O3" s="4" t="s">
        <v>22</v>
      </c>
      <c r="P3" s="8">
        <v>23</v>
      </c>
      <c r="Q3" s="4">
        <v>253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1576516</v>
      </c>
      <c r="D4" s="4" t="s">
        <v>22</v>
      </c>
      <c r="E4" s="5" t="s">
        <v>23</v>
      </c>
      <c r="F4" s="5" t="s">
        <v>26</v>
      </c>
      <c r="G4" s="5" t="s">
        <v>27</v>
      </c>
      <c r="H4" s="5">
        <v>1</v>
      </c>
      <c r="I4" s="5">
        <v>2</v>
      </c>
      <c r="J4" s="5">
        <v>3</v>
      </c>
      <c r="K4" s="4">
        <v>3</v>
      </c>
      <c r="L4" s="4">
        <v>2</v>
      </c>
      <c r="M4" s="4">
        <v>1</v>
      </c>
      <c r="N4" s="4">
        <v>11</v>
      </c>
      <c r="O4" s="4" t="s">
        <v>22</v>
      </c>
      <c r="P4" s="8">
        <v>17</v>
      </c>
      <c r="Q4" s="4">
        <v>187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1576518</v>
      </c>
      <c r="D5" s="4" t="s">
        <v>28</v>
      </c>
      <c r="E5" s="5" t="s">
        <v>23</v>
      </c>
      <c r="F5" s="5" t="s">
        <v>24</v>
      </c>
      <c r="G5" s="5" t="s">
        <v>25</v>
      </c>
      <c r="H5" s="5">
        <v>1</v>
      </c>
      <c r="I5" s="5">
        <v>2</v>
      </c>
      <c r="J5" s="5">
        <v>3</v>
      </c>
      <c r="K5" s="4">
        <v>3</v>
      </c>
      <c r="L5" s="4">
        <v>2</v>
      </c>
      <c r="M5" s="4">
        <v>1</v>
      </c>
      <c r="N5" s="4">
        <v>11</v>
      </c>
      <c r="O5" s="4" t="s">
        <v>28</v>
      </c>
      <c r="P5" s="8">
        <v>12</v>
      </c>
      <c r="Q5" s="4">
        <v>132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1576518</v>
      </c>
      <c r="D6" s="4" t="s">
        <v>28</v>
      </c>
      <c r="E6" s="5" t="s">
        <v>23</v>
      </c>
      <c r="F6" s="5" t="s">
        <v>26</v>
      </c>
      <c r="G6" s="5" t="s">
        <v>27</v>
      </c>
      <c r="H6" s="5">
        <v>1</v>
      </c>
      <c r="I6" s="5">
        <v>2</v>
      </c>
      <c r="J6" s="5">
        <v>3</v>
      </c>
      <c r="K6" s="4">
        <v>3</v>
      </c>
      <c r="L6" s="4">
        <v>2</v>
      </c>
      <c r="M6" s="4">
        <v>1</v>
      </c>
      <c r="N6" s="4">
        <v>11</v>
      </c>
      <c r="O6" s="4" t="s">
        <v>28</v>
      </c>
      <c r="P6" s="8">
        <v>9</v>
      </c>
      <c r="Q6" s="4">
        <v>99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1576520</v>
      </c>
      <c r="D7" s="4" t="s">
        <v>29</v>
      </c>
      <c r="E7" s="5" t="s">
        <v>23</v>
      </c>
      <c r="F7" s="5" t="s">
        <v>24</v>
      </c>
      <c r="G7" s="5" t="s">
        <v>25</v>
      </c>
      <c r="H7" s="5">
        <v>1</v>
      </c>
      <c r="I7" s="5">
        <v>2</v>
      </c>
      <c r="J7" s="5">
        <v>3</v>
      </c>
      <c r="K7" s="4">
        <v>3</v>
      </c>
      <c r="L7" s="4">
        <v>2</v>
      </c>
      <c r="M7" s="4">
        <v>1</v>
      </c>
      <c r="N7" s="4">
        <v>11</v>
      </c>
      <c r="O7" s="4" t="s">
        <v>29</v>
      </c>
      <c r="P7" s="8">
        <v>9</v>
      </c>
      <c r="Q7" s="4">
        <v>99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1576520</v>
      </c>
      <c r="D8" s="4" t="s">
        <v>29</v>
      </c>
      <c r="E8" s="5" t="s">
        <v>23</v>
      </c>
      <c r="F8" s="5" t="s">
        <v>26</v>
      </c>
      <c r="G8" s="5" t="s">
        <v>27</v>
      </c>
      <c r="H8" s="5">
        <v>1</v>
      </c>
      <c r="I8" s="5">
        <v>2</v>
      </c>
      <c r="J8" s="5">
        <v>3</v>
      </c>
      <c r="K8" s="4">
        <v>3</v>
      </c>
      <c r="L8" s="4">
        <v>2</v>
      </c>
      <c r="M8" s="4">
        <v>1</v>
      </c>
      <c r="N8" s="4">
        <v>11</v>
      </c>
      <c r="O8" s="4" t="s">
        <v>29</v>
      </c>
      <c r="P8" s="8">
        <v>7</v>
      </c>
      <c r="Q8" s="4">
        <v>77</v>
      </c>
      <c r="R8" s="4">
        <v>0</v>
      </c>
      <c r="S8" s="4">
        <v>0</v>
      </c>
    </row>
    <row r="9" spans="1:19">
      <c r="A9" s="4" t="s">
        <v>20</v>
      </c>
      <c r="B9" s="4" t="s">
        <v>21</v>
      </c>
      <c r="C9" s="4">
        <v>1576522</v>
      </c>
      <c r="D9" s="4" t="s">
        <v>30</v>
      </c>
      <c r="E9" s="5" t="s">
        <v>23</v>
      </c>
      <c r="F9" s="5" t="s">
        <v>24</v>
      </c>
      <c r="G9" s="5" t="s">
        <v>25</v>
      </c>
      <c r="H9" s="5">
        <v>1</v>
      </c>
      <c r="I9" s="5">
        <v>2</v>
      </c>
      <c r="J9" s="5">
        <v>3</v>
      </c>
      <c r="K9" s="4">
        <v>3</v>
      </c>
      <c r="L9" s="4">
        <v>2</v>
      </c>
      <c r="M9" s="4">
        <v>1</v>
      </c>
      <c r="N9" s="4">
        <v>11</v>
      </c>
      <c r="O9" s="4" t="s">
        <v>30</v>
      </c>
      <c r="P9" s="8">
        <v>6</v>
      </c>
      <c r="Q9" s="4">
        <v>66</v>
      </c>
      <c r="R9" s="4">
        <v>0</v>
      </c>
      <c r="S9" s="4">
        <v>0</v>
      </c>
    </row>
    <row r="10" spans="1:19">
      <c r="A10" s="4" t="s">
        <v>20</v>
      </c>
      <c r="B10" s="4" t="s">
        <v>21</v>
      </c>
      <c r="C10" s="4">
        <v>1576522</v>
      </c>
      <c r="D10" s="4" t="s">
        <v>30</v>
      </c>
      <c r="E10" s="5" t="s">
        <v>23</v>
      </c>
      <c r="F10" s="5" t="s">
        <v>26</v>
      </c>
      <c r="G10" s="5" t="s">
        <v>27</v>
      </c>
      <c r="H10" s="5">
        <v>1</v>
      </c>
      <c r="I10" s="5">
        <v>2</v>
      </c>
      <c r="J10" s="5">
        <v>3</v>
      </c>
      <c r="K10" s="4">
        <v>3</v>
      </c>
      <c r="L10" s="4">
        <v>2</v>
      </c>
      <c r="M10" s="4">
        <v>1</v>
      </c>
      <c r="N10" s="4">
        <v>11</v>
      </c>
      <c r="O10" s="4" t="s">
        <v>30</v>
      </c>
      <c r="P10" s="8">
        <v>4</v>
      </c>
      <c r="Q10" s="4">
        <v>44</v>
      </c>
      <c r="R10" s="4">
        <v>0</v>
      </c>
      <c r="S10" s="4">
        <v>0</v>
      </c>
    </row>
    <row r="11" spans="1:19">
      <c r="A11" s="4" t="s">
        <v>20</v>
      </c>
      <c r="B11" s="4" t="s">
        <v>21</v>
      </c>
      <c r="C11" s="4">
        <v>1576524</v>
      </c>
      <c r="D11" s="4" t="s">
        <v>31</v>
      </c>
      <c r="E11" s="5" t="s">
        <v>23</v>
      </c>
      <c r="F11" s="5" t="s">
        <v>24</v>
      </c>
      <c r="G11" s="5" t="s">
        <v>25</v>
      </c>
      <c r="H11" s="5">
        <v>1</v>
      </c>
      <c r="I11" s="5">
        <v>2</v>
      </c>
      <c r="J11" s="5">
        <v>3</v>
      </c>
      <c r="K11" s="4">
        <v>3</v>
      </c>
      <c r="L11" s="4">
        <v>2</v>
      </c>
      <c r="M11" s="4">
        <v>1</v>
      </c>
      <c r="N11" s="4">
        <v>11</v>
      </c>
      <c r="O11" s="4" t="s">
        <v>31</v>
      </c>
      <c r="P11" s="8">
        <v>28</v>
      </c>
      <c r="Q11" s="4">
        <v>308</v>
      </c>
      <c r="R11" s="4">
        <v>0</v>
      </c>
      <c r="S11" s="4">
        <v>0</v>
      </c>
    </row>
    <row r="12" spans="1:19">
      <c r="A12" s="4" t="s">
        <v>20</v>
      </c>
      <c r="B12" s="4" t="s">
        <v>21</v>
      </c>
      <c r="C12" s="4">
        <v>1576524</v>
      </c>
      <c r="D12" s="4" t="s">
        <v>31</v>
      </c>
      <c r="E12" s="5" t="s">
        <v>23</v>
      </c>
      <c r="F12" s="5" t="s">
        <v>26</v>
      </c>
      <c r="G12" s="5" t="s">
        <v>27</v>
      </c>
      <c r="H12" s="5">
        <v>1</v>
      </c>
      <c r="I12" s="5">
        <v>2</v>
      </c>
      <c r="J12" s="5">
        <v>3</v>
      </c>
      <c r="K12" s="4">
        <v>3</v>
      </c>
      <c r="L12" s="4">
        <v>2</v>
      </c>
      <c r="M12" s="4">
        <v>1</v>
      </c>
      <c r="N12" s="4">
        <v>11</v>
      </c>
      <c r="O12" s="4" t="s">
        <v>31</v>
      </c>
      <c r="P12" s="8">
        <v>22</v>
      </c>
      <c r="Q12" s="4">
        <v>242</v>
      </c>
      <c r="R12" s="4">
        <v>0</v>
      </c>
      <c r="S12" s="4">
        <v>0</v>
      </c>
    </row>
    <row r="13" spans="1:19">
      <c r="A13" s="4" t="s">
        <v>20</v>
      </c>
      <c r="B13" s="4" t="s">
        <v>21</v>
      </c>
      <c r="C13" s="4">
        <v>1576525</v>
      </c>
      <c r="D13" s="4" t="s">
        <v>32</v>
      </c>
      <c r="E13" s="5" t="s">
        <v>23</v>
      </c>
      <c r="F13" s="5" t="s">
        <v>24</v>
      </c>
      <c r="G13" s="5" t="s">
        <v>25</v>
      </c>
      <c r="H13" s="5">
        <v>1</v>
      </c>
      <c r="I13" s="5">
        <v>2</v>
      </c>
      <c r="J13" s="5">
        <v>3</v>
      </c>
      <c r="K13" s="4">
        <v>3</v>
      </c>
      <c r="L13" s="4">
        <v>2</v>
      </c>
      <c r="M13" s="4">
        <v>1</v>
      </c>
      <c r="N13" s="4">
        <v>11</v>
      </c>
      <c r="O13" s="4" t="s">
        <v>32</v>
      </c>
      <c r="P13" s="8">
        <v>10</v>
      </c>
      <c r="Q13" s="4">
        <v>110</v>
      </c>
      <c r="R13" s="4">
        <v>0</v>
      </c>
      <c r="S13" s="4">
        <v>0</v>
      </c>
    </row>
    <row r="14" spans="1:19">
      <c r="A14" s="4" t="s">
        <v>20</v>
      </c>
      <c r="B14" s="4" t="s">
        <v>21</v>
      </c>
      <c r="C14" s="4">
        <v>1576525</v>
      </c>
      <c r="D14" s="4" t="s">
        <v>32</v>
      </c>
      <c r="E14" s="5" t="s">
        <v>23</v>
      </c>
      <c r="F14" s="5" t="s">
        <v>26</v>
      </c>
      <c r="G14" s="5" t="s">
        <v>27</v>
      </c>
      <c r="H14" s="5">
        <v>1</v>
      </c>
      <c r="I14" s="5">
        <v>2</v>
      </c>
      <c r="J14" s="5">
        <v>3</v>
      </c>
      <c r="K14" s="4">
        <v>3</v>
      </c>
      <c r="L14" s="4">
        <v>2</v>
      </c>
      <c r="M14" s="4">
        <v>1</v>
      </c>
      <c r="N14" s="4">
        <v>11</v>
      </c>
      <c r="O14" s="4" t="s">
        <v>32</v>
      </c>
      <c r="P14" s="8">
        <v>8</v>
      </c>
      <c r="Q14" s="4">
        <v>88</v>
      </c>
      <c r="R14" s="4">
        <v>0</v>
      </c>
      <c r="S14" s="4">
        <v>0</v>
      </c>
    </row>
    <row r="15" spans="1:19">
      <c r="A15" s="4" t="s">
        <v>20</v>
      </c>
      <c r="B15" s="4" t="s">
        <v>21</v>
      </c>
      <c r="C15" s="4">
        <v>1576526</v>
      </c>
      <c r="D15" s="4" t="s">
        <v>33</v>
      </c>
      <c r="E15" s="5" t="s">
        <v>23</v>
      </c>
      <c r="F15" s="5" t="s">
        <v>24</v>
      </c>
      <c r="G15" s="5" t="s">
        <v>25</v>
      </c>
      <c r="H15" s="5">
        <v>1</v>
      </c>
      <c r="I15" s="5">
        <v>2</v>
      </c>
      <c r="J15" s="5">
        <v>3</v>
      </c>
      <c r="K15" s="4">
        <v>3</v>
      </c>
      <c r="L15" s="4">
        <v>2</v>
      </c>
      <c r="M15" s="4">
        <v>1</v>
      </c>
      <c r="N15" s="4">
        <v>11</v>
      </c>
      <c r="O15" s="4" t="s">
        <v>33</v>
      </c>
      <c r="P15" s="8">
        <v>18</v>
      </c>
      <c r="Q15" s="4">
        <v>198</v>
      </c>
      <c r="R15" s="4">
        <v>0</v>
      </c>
      <c r="S15" s="4">
        <v>0</v>
      </c>
    </row>
    <row r="16" spans="1:19">
      <c r="A16" s="4" t="s">
        <v>20</v>
      </c>
      <c r="B16" s="4" t="s">
        <v>21</v>
      </c>
      <c r="C16" s="4">
        <v>1576526</v>
      </c>
      <c r="D16" s="4" t="s">
        <v>33</v>
      </c>
      <c r="E16" s="5" t="s">
        <v>23</v>
      </c>
      <c r="F16" s="5" t="s">
        <v>26</v>
      </c>
      <c r="G16" s="5" t="s">
        <v>27</v>
      </c>
      <c r="H16" s="5">
        <v>1</v>
      </c>
      <c r="I16" s="5">
        <v>2</v>
      </c>
      <c r="J16" s="5">
        <v>3</v>
      </c>
      <c r="K16" s="4">
        <v>3</v>
      </c>
      <c r="L16" s="4">
        <v>2</v>
      </c>
      <c r="M16" s="4">
        <v>1</v>
      </c>
      <c r="N16" s="4">
        <v>11</v>
      </c>
      <c r="O16" s="4" t="s">
        <v>33</v>
      </c>
      <c r="P16" s="8">
        <v>14</v>
      </c>
      <c r="Q16" s="4">
        <v>154</v>
      </c>
      <c r="R16" s="4">
        <v>0</v>
      </c>
      <c r="S16" s="4">
        <v>0</v>
      </c>
    </row>
    <row r="17" spans="1:19">
      <c r="A17" s="4" t="s">
        <v>20</v>
      </c>
      <c r="B17" s="4" t="s">
        <v>21</v>
      </c>
      <c r="C17" s="4">
        <v>1576527</v>
      </c>
      <c r="D17" s="4" t="s">
        <v>34</v>
      </c>
      <c r="E17" s="5" t="s">
        <v>23</v>
      </c>
      <c r="F17" s="5" t="s">
        <v>24</v>
      </c>
      <c r="G17" s="5" t="s">
        <v>25</v>
      </c>
      <c r="H17" s="5">
        <v>1</v>
      </c>
      <c r="I17" s="5">
        <v>2</v>
      </c>
      <c r="J17" s="5">
        <v>3</v>
      </c>
      <c r="K17" s="4">
        <v>3</v>
      </c>
      <c r="L17" s="4">
        <v>2</v>
      </c>
      <c r="M17" s="4">
        <v>1</v>
      </c>
      <c r="N17" s="4">
        <v>11</v>
      </c>
      <c r="O17" s="4" t="s">
        <v>34</v>
      </c>
      <c r="P17" s="8">
        <v>14</v>
      </c>
      <c r="Q17" s="4">
        <v>154</v>
      </c>
      <c r="R17" s="4">
        <v>0</v>
      </c>
      <c r="S17" s="4">
        <v>0</v>
      </c>
    </row>
    <row r="18" spans="1:19">
      <c r="A18" s="4" t="s">
        <v>20</v>
      </c>
      <c r="B18" s="4" t="s">
        <v>21</v>
      </c>
      <c r="C18" s="4">
        <v>1576527</v>
      </c>
      <c r="D18" s="4" t="s">
        <v>34</v>
      </c>
      <c r="E18" s="5" t="s">
        <v>23</v>
      </c>
      <c r="F18" s="5" t="s">
        <v>26</v>
      </c>
      <c r="G18" s="5" t="s">
        <v>27</v>
      </c>
      <c r="H18" s="5">
        <v>1</v>
      </c>
      <c r="I18" s="5">
        <v>2</v>
      </c>
      <c r="J18" s="5">
        <v>3</v>
      </c>
      <c r="K18" s="4">
        <v>3</v>
      </c>
      <c r="L18" s="4">
        <v>2</v>
      </c>
      <c r="M18" s="4">
        <v>1</v>
      </c>
      <c r="N18" s="4">
        <v>11</v>
      </c>
      <c r="O18" s="4" t="s">
        <v>34</v>
      </c>
      <c r="P18" s="8">
        <v>11</v>
      </c>
      <c r="Q18" s="4">
        <v>121</v>
      </c>
      <c r="R18" s="4">
        <v>0</v>
      </c>
      <c r="S18" s="4">
        <v>0</v>
      </c>
    </row>
    <row r="19" spans="1:19">
      <c r="A19" s="4" t="s">
        <v>20</v>
      </c>
      <c r="B19" s="4" t="s">
        <v>21</v>
      </c>
      <c r="C19" s="4">
        <v>1576528</v>
      </c>
      <c r="D19" s="4" t="s">
        <v>35</v>
      </c>
      <c r="E19" s="5" t="s">
        <v>23</v>
      </c>
      <c r="F19" s="5" t="s">
        <v>24</v>
      </c>
      <c r="G19" s="5" t="s">
        <v>25</v>
      </c>
      <c r="H19" s="5">
        <v>1</v>
      </c>
      <c r="I19" s="5">
        <v>2</v>
      </c>
      <c r="J19" s="5">
        <v>3</v>
      </c>
      <c r="K19" s="4">
        <v>3</v>
      </c>
      <c r="L19" s="4">
        <v>2</v>
      </c>
      <c r="M19" s="4">
        <v>1</v>
      </c>
      <c r="N19" s="4">
        <v>11</v>
      </c>
      <c r="O19" s="4" t="s">
        <v>35</v>
      </c>
      <c r="P19" s="8">
        <v>16</v>
      </c>
      <c r="Q19" s="4">
        <v>176</v>
      </c>
      <c r="R19" s="4">
        <v>0</v>
      </c>
      <c r="S19" s="4">
        <v>0</v>
      </c>
    </row>
    <row r="20" spans="1:19">
      <c r="A20" s="4" t="s">
        <v>20</v>
      </c>
      <c r="B20" s="4" t="s">
        <v>21</v>
      </c>
      <c r="C20" s="4">
        <v>1576528</v>
      </c>
      <c r="D20" s="4" t="s">
        <v>35</v>
      </c>
      <c r="E20" s="5" t="s">
        <v>23</v>
      </c>
      <c r="F20" s="5" t="s">
        <v>26</v>
      </c>
      <c r="G20" s="5" t="s">
        <v>27</v>
      </c>
      <c r="H20" s="5">
        <v>1</v>
      </c>
      <c r="I20" s="5">
        <v>2</v>
      </c>
      <c r="J20" s="5">
        <v>3</v>
      </c>
      <c r="K20" s="4">
        <v>3</v>
      </c>
      <c r="L20" s="4">
        <v>2</v>
      </c>
      <c r="M20" s="4">
        <v>1</v>
      </c>
      <c r="N20" s="4">
        <v>11</v>
      </c>
      <c r="O20" s="4" t="s">
        <v>35</v>
      </c>
      <c r="P20" s="8">
        <v>12</v>
      </c>
      <c r="Q20" s="4">
        <v>132</v>
      </c>
      <c r="R20" s="4">
        <v>0</v>
      </c>
      <c r="S20" s="4">
        <v>0</v>
      </c>
    </row>
    <row r="21" spans="1:19">
      <c r="A21" s="4" t="s">
        <v>20</v>
      </c>
      <c r="B21" s="4" t="s">
        <v>21</v>
      </c>
      <c r="C21" s="4">
        <v>1576529</v>
      </c>
      <c r="D21" s="4" t="s">
        <v>36</v>
      </c>
      <c r="E21" s="5" t="s">
        <v>23</v>
      </c>
      <c r="F21" s="5" t="s">
        <v>24</v>
      </c>
      <c r="G21" s="5" t="s">
        <v>25</v>
      </c>
      <c r="H21" s="5">
        <v>1</v>
      </c>
      <c r="I21" s="5">
        <v>2</v>
      </c>
      <c r="J21" s="5">
        <v>3</v>
      </c>
      <c r="K21" s="4">
        <v>3</v>
      </c>
      <c r="L21" s="4">
        <v>2</v>
      </c>
      <c r="M21" s="4">
        <v>1</v>
      </c>
      <c r="N21" s="4">
        <v>11</v>
      </c>
      <c r="O21" s="4" t="s">
        <v>36</v>
      </c>
      <c r="P21" s="8">
        <v>2</v>
      </c>
      <c r="Q21" s="4">
        <v>22</v>
      </c>
      <c r="R21" s="4">
        <v>0</v>
      </c>
      <c r="S21" s="4">
        <v>0</v>
      </c>
    </row>
    <row r="22" spans="1:19">
      <c r="A22" s="4" t="s">
        <v>20</v>
      </c>
      <c r="B22" s="4" t="s">
        <v>21</v>
      </c>
      <c r="C22" s="4">
        <v>1576529</v>
      </c>
      <c r="D22" s="4" t="s">
        <v>36</v>
      </c>
      <c r="E22" s="5" t="s">
        <v>23</v>
      </c>
      <c r="F22" s="5" t="s">
        <v>26</v>
      </c>
      <c r="G22" s="5" t="s">
        <v>27</v>
      </c>
      <c r="H22" s="5">
        <v>1</v>
      </c>
      <c r="I22" s="5">
        <v>2</v>
      </c>
      <c r="J22" s="5">
        <v>3</v>
      </c>
      <c r="K22" s="4">
        <v>3</v>
      </c>
      <c r="L22" s="4">
        <v>2</v>
      </c>
      <c r="M22" s="4">
        <v>1</v>
      </c>
      <c r="N22" s="4">
        <v>11</v>
      </c>
      <c r="O22" s="4" t="s">
        <v>36</v>
      </c>
      <c r="P22" s="8">
        <v>2</v>
      </c>
      <c r="Q22" s="4">
        <v>22</v>
      </c>
      <c r="R22" s="4">
        <v>0</v>
      </c>
      <c r="S22" s="4">
        <v>0</v>
      </c>
    </row>
    <row r="23" spans="1:19">
      <c r="A23" s="4" t="s">
        <v>20</v>
      </c>
      <c r="B23" s="4" t="s">
        <v>21</v>
      </c>
      <c r="C23" s="4">
        <v>1576530</v>
      </c>
      <c r="D23" s="4" t="s">
        <v>37</v>
      </c>
      <c r="E23" s="5" t="s">
        <v>23</v>
      </c>
      <c r="F23" s="5" t="s">
        <v>24</v>
      </c>
      <c r="G23" s="5" t="s">
        <v>25</v>
      </c>
      <c r="H23" s="5">
        <v>1</v>
      </c>
      <c r="I23" s="5">
        <v>2</v>
      </c>
      <c r="J23" s="5">
        <v>3</v>
      </c>
      <c r="K23" s="4">
        <v>3</v>
      </c>
      <c r="L23" s="4">
        <v>2</v>
      </c>
      <c r="M23" s="4">
        <v>1</v>
      </c>
      <c r="N23" s="4">
        <v>11</v>
      </c>
      <c r="O23" s="4" t="s">
        <v>37</v>
      </c>
      <c r="P23" s="8">
        <v>12</v>
      </c>
      <c r="Q23" s="4">
        <v>132</v>
      </c>
      <c r="R23" s="4">
        <v>0</v>
      </c>
      <c r="S23" s="4">
        <v>0</v>
      </c>
    </row>
    <row r="24" spans="1:19">
      <c r="A24" s="4" t="s">
        <v>20</v>
      </c>
      <c r="B24" s="4" t="s">
        <v>21</v>
      </c>
      <c r="C24" s="4">
        <v>1576530</v>
      </c>
      <c r="D24" s="4" t="s">
        <v>37</v>
      </c>
      <c r="E24" s="5" t="s">
        <v>23</v>
      </c>
      <c r="F24" s="5" t="s">
        <v>26</v>
      </c>
      <c r="G24" s="5" t="s">
        <v>27</v>
      </c>
      <c r="H24" s="5">
        <v>1</v>
      </c>
      <c r="I24" s="5">
        <v>2</v>
      </c>
      <c r="J24" s="5">
        <v>3</v>
      </c>
      <c r="K24" s="4">
        <v>3</v>
      </c>
      <c r="L24" s="4">
        <v>2</v>
      </c>
      <c r="M24" s="4">
        <v>1</v>
      </c>
      <c r="N24" s="4">
        <v>11</v>
      </c>
      <c r="O24" s="4" t="s">
        <v>37</v>
      </c>
      <c r="P24" s="8">
        <v>9</v>
      </c>
      <c r="Q24" s="4">
        <v>99</v>
      </c>
      <c r="R24" s="4">
        <v>0</v>
      </c>
      <c r="S24" s="4">
        <v>0</v>
      </c>
    </row>
    <row r="25" spans="1:19">
      <c r="A25" s="4" t="s">
        <v>20</v>
      </c>
      <c r="B25" s="4" t="s">
        <v>21</v>
      </c>
      <c r="C25" s="4">
        <v>1576531</v>
      </c>
      <c r="D25" s="4" t="s">
        <v>38</v>
      </c>
      <c r="E25" s="5" t="s">
        <v>23</v>
      </c>
      <c r="F25" s="5" t="s">
        <v>24</v>
      </c>
      <c r="G25" s="5" t="s">
        <v>25</v>
      </c>
      <c r="H25" s="5">
        <v>1</v>
      </c>
      <c r="I25" s="5">
        <v>2</v>
      </c>
      <c r="J25" s="5">
        <v>3</v>
      </c>
      <c r="K25" s="4">
        <v>3</v>
      </c>
      <c r="L25" s="4">
        <v>2</v>
      </c>
      <c r="M25" s="4">
        <v>1</v>
      </c>
      <c r="N25" s="4">
        <v>11</v>
      </c>
      <c r="O25" s="4" t="s">
        <v>38</v>
      </c>
      <c r="P25" s="8">
        <v>12</v>
      </c>
      <c r="Q25" s="4">
        <v>132</v>
      </c>
      <c r="R25" s="4">
        <v>0</v>
      </c>
      <c r="S25" s="4">
        <v>0</v>
      </c>
    </row>
    <row r="26" spans="1:19">
      <c r="A26" s="4" t="s">
        <v>20</v>
      </c>
      <c r="B26" s="4" t="s">
        <v>21</v>
      </c>
      <c r="C26" s="4">
        <v>1576531</v>
      </c>
      <c r="D26" s="4" t="s">
        <v>38</v>
      </c>
      <c r="E26" s="5" t="s">
        <v>23</v>
      </c>
      <c r="F26" s="5" t="s">
        <v>26</v>
      </c>
      <c r="G26" s="5" t="s">
        <v>27</v>
      </c>
      <c r="H26" s="5">
        <v>1</v>
      </c>
      <c r="I26" s="5">
        <v>2</v>
      </c>
      <c r="J26" s="5">
        <v>3</v>
      </c>
      <c r="K26" s="4">
        <v>3</v>
      </c>
      <c r="L26" s="4">
        <v>2</v>
      </c>
      <c r="M26" s="4">
        <v>1</v>
      </c>
      <c r="N26" s="4">
        <v>11</v>
      </c>
      <c r="O26" s="4" t="s">
        <v>38</v>
      </c>
      <c r="P26" s="8">
        <v>9</v>
      </c>
      <c r="Q26" s="4">
        <v>99</v>
      </c>
      <c r="R26" s="4">
        <v>0</v>
      </c>
      <c r="S26" s="4">
        <v>0</v>
      </c>
    </row>
    <row r="27" spans="1:19">
      <c r="A27" s="4" t="s">
        <v>20</v>
      </c>
      <c r="B27" s="4" t="s">
        <v>21</v>
      </c>
      <c r="C27" s="4">
        <v>1576532</v>
      </c>
      <c r="D27" s="4" t="s">
        <v>39</v>
      </c>
      <c r="E27" s="5" t="s">
        <v>23</v>
      </c>
      <c r="F27" s="5" t="s">
        <v>24</v>
      </c>
      <c r="G27" s="5" t="s">
        <v>25</v>
      </c>
      <c r="H27" s="5">
        <v>1</v>
      </c>
      <c r="I27" s="5">
        <v>2</v>
      </c>
      <c r="J27" s="5">
        <v>3</v>
      </c>
      <c r="K27" s="4">
        <v>3</v>
      </c>
      <c r="L27" s="4">
        <v>2</v>
      </c>
      <c r="M27" s="4">
        <v>1</v>
      </c>
      <c r="N27" s="4">
        <v>11</v>
      </c>
      <c r="O27" s="4" t="s">
        <v>39</v>
      </c>
      <c r="P27" s="8">
        <v>12</v>
      </c>
      <c r="Q27" s="4">
        <v>132</v>
      </c>
      <c r="R27" s="4">
        <v>0</v>
      </c>
      <c r="S27" s="4">
        <v>0</v>
      </c>
    </row>
    <row r="28" spans="1:19">
      <c r="A28" s="4" t="s">
        <v>20</v>
      </c>
      <c r="B28" s="4" t="s">
        <v>21</v>
      </c>
      <c r="C28" s="4">
        <v>1576532</v>
      </c>
      <c r="D28" s="4" t="s">
        <v>39</v>
      </c>
      <c r="E28" s="5" t="s">
        <v>23</v>
      </c>
      <c r="F28" s="5" t="s">
        <v>26</v>
      </c>
      <c r="G28" s="5" t="s">
        <v>27</v>
      </c>
      <c r="H28" s="5">
        <v>1</v>
      </c>
      <c r="I28" s="5">
        <v>2</v>
      </c>
      <c r="J28" s="5">
        <v>3</v>
      </c>
      <c r="K28" s="4">
        <v>3</v>
      </c>
      <c r="L28" s="4">
        <v>2</v>
      </c>
      <c r="M28" s="4">
        <v>1</v>
      </c>
      <c r="N28" s="4">
        <v>11</v>
      </c>
      <c r="O28" s="4" t="s">
        <v>39</v>
      </c>
      <c r="P28" s="8">
        <v>9</v>
      </c>
      <c r="Q28" s="4">
        <v>99</v>
      </c>
      <c r="R28" s="4">
        <v>0</v>
      </c>
      <c r="S28" s="4">
        <v>0</v>
      </c>
    </row>
    <row r="29" spans="1:19">
      <c r="A29" s="4" t="s">
        <v>20</v>
      </c>
      <c r="B29" s="4" t="s">
        <v>21</v>
      </c>
      <c r="C29" s="4">
        <v>1576533</v>
      </c>
      <c r="D29" s="4" t="s">
        <v>40</v>
      </c>
      <c r="E29" s="5" t="s">
        <v>41</v>
      </c>
      <c r="F29" s="5" t="s">
        <v>24</v>
      </c>
      <c r="G29" s="5" t="s">
        <v>42</v>
      </c>
      <c r="H29" s="5">
        <v>1</v>
      </c>
      <c r="I29" s="5">
        <v>2</v>
      </c>
      <c r="J29" s="5">
        <v>3</v>
      </c>
      <c r="K29" s="4">
        <v>3</v>
      </c>
      <c r="L29" s="4">
        <v>2</v>
      </c>
      <c r="M29" s="4">
        <v>1</v>
      </c>
      <c r="N29" s="4">
        <v>11</v>
      </c>
      <c r="O29" s="4" t="s">
        <v>40</v>
      </c>
      <c r="P29" s="8">
        <v>94</v>
      </c>
      <c r="Q29" s="4">
        <v>1034</v>
      </c>
      <c r="R29" s="4">
        <v>0</v>
      </c>
      <c r="S29" s="4">
        <v>0</v>
      </c>
    </row>
    <row r="30" spans="1:19">
      <c r="A30" s="4" t="s">
        <v>20</v>
      </c>
      <c r="B30" s="4" t="s">
        <v>21</v>
      </c>
      <c r="C30" s="4">
        <v>1576533</v>
      </c>
      <c r="D30" s="4" t="s">
        <v>40</v>
      </c>
      <c r="E30" s="5" t="s">
        <v>41</v>
      </c>
      <c r="F30" s="5" t="s">
        <v>26</v>
      </c>
      <c r="G30" s="5" t="s">
        <v>43</v>
      </c>
      <c r="H30" s="5">
        <v>1</v>
      </c>
      <c r="I30" s="5">
        <v>2</v>
      </c>
      <c r="J30" s="5">
        <v>3</v>
      </c>
      <c r="K30" s="4">
        <v>3</v>
      </c>
      <c r="L30" s="4">
        <v>2</v>
      </c>
      <c r="M30" s="4">
        <v>1</v>
      </c>
      <c r="N30" s="4">
        <v>11</v>
      </c>
      <c r="O30" s="4" t="s">
        <v>40</v>
      </c>
      <c r="P30" s="8">
        <v>67</v>
      </c>
      <c r="Q30" s="4">
        <v>737</v>
      </c>
      <c r="R30" s="4">
        <v>0</v>
      </c>
      <c r="S30" s="4">
        <v>0</v>
      </c>
    </row>
    <row r="31" spans="1:19">
      <c r="A31" s="4" t="s">
        <v>20</v>
      </c>
      <c r="B31" s="4" t="s">
        <v>21</v>
      </c>
      <c r="C31" s="4">
        <v>1576534</v>
      </c>
      <c r="D31" s="4" t="s">
        <v>44</v>
      </c>
      <c r="E31" s="5" t="s">
        <v>23</v>
      </c>
      <c r="F31" s="5" t="s">
        <v>24</v>
      </c>
      <c r="G31" s="5" t="s">
        <v>45</v>
      </c>
      <c r="H31" s="5">
        <v>1</v>
      </c>
      <c r="I31" s="5">
        <v>2</v>
      </c>
      <c r="J31" s="5">
        <v>3</v>
      </c>
      <c r="K31" s="4">
        <v>3</v>
      </c>
      <c r="L31" s="4">
        <v>2</v>
      </c>
      <c r="M31" s="4" t="s">
        <v>46</v>
      </c>
      <c r="N31" s="4">
        <v>10</v>
      </c>
      <c r="O31" s="4" t="s">
        <v>44</v>
      </c>
      <c r="P31" s="8">
        <v>22</v>
      </c>
      <c r="Q31" s="4">
        <v>220</v>
      </c>
      <c r="R31" s="4">
        <v>0</v>
      </c>
      <c r="S31" s="4">
        <v>0</v>
      </c>
    </row>
    <row r="32" spans="1:19">
      <c r="A32" s="4" t="s">
        <v>20</v>
      </c>
      <c r="B32" s="4" t="s">
        <v>21</v>
      </c>
      <c r="C32" s="4">
        <v>1576534</v>
      </c>
      <c r="D32" s="4" t="s">
        <v>44</v>
      </c>
      <c r="E32" s="5" t="s">
        <v>23</v>
      </c>
      <c r="F32" s="5" t="s">
        <v>26</v>
      </c>
      <c r="G32" s="5" t="s">
        <v>47</v>
      </c>
      <c r="H32" s="5">
        <v>1</v>
      </c>
      <c r="I32" s="5">
        <v>2</v>
      </c>
      <c r="J32" s="5">
        <v>3</v>
      </c>
      <c r="K32" s="4">
        <v>3</v>
      </c>
      <c r="L32" s="4">
        <v>2</v>
      </c>
      <c r="M32" s="4" t="s">
        <v>46</v>
      </c>
      <c r="N32" s="4">
        <v>10</v>
      </c>
      <c r="O32" s="4" t="s">
        <v>44</v>
      </c>
      <c r="P32" s="8">
        <v>17</v>
      </c>
      <c r="Q32" s="4">
        <v>170</v>
      </c>
      <c r="R32" s="4">
        <v>0</v>
      </c>
      <c r="S32" s="4">
        <v>0</v>
      </c>
    </row>
    <row r="33" spans="1:19">
      <c r="A33" s="4" t="s">
        <v>20</v>
      </c>
      <c r="B33" s="4" t="s">
        <v>21</v>
      </c>
      <c r="C33" s="4">
        <v>1576535</v>
      </c>
      <c r="D33" s="4" t="s">
        <v>48</v>
      </c>
      <c r="E33" s="5" t="s">
        <v>23</v>
      </c>
      <c r="F33" s="5" t="s">
        <v>24</v>
      </c>
      <c r="G33" s="5" t="s">
        <v>45</v>
      </c>
      <c r="H33" s="5">
        <v>1</v>
      </c>
      <c r="I33" s="5">
        <v>2</v>
      </c>
      <c r="J33" s="5">
        <v>3</v>
      </c>
      <c r="K33" s="4">
        <v>3</v>
      </c>
      <c r="L33" s="4">
        <v>2</v>
      </c>
      <c r="M33" s="4" t="s">
        <v>46</v>
      </c>
      <c r="N33" s="4">
        <v>10</v>
      </c>
      <c r="O33" s="4" t="s">
        <v>48</v>
      </c>
      <c r="P33" s="8">
        <v>30</v>
      </c>
      <c r="Q33" s="4">
        <v>300</v>
      </c>
      <c r="R33" s="4">
        <v>0</v>
      </c>
      <c r="S33" s="4">
        <v>0</v>
      </c>
    </row>
    <row r="34" spans="1:19">
      <c r="A34" s="4" t="s">
        <v>20</v>
      </c>
      <c r="B34" s="4" t="s">
        <v>21</v>
      </c>
      <c r="C34" s="4">
        <v>1576535</v>
      </c>
      <c r="D34" s="4" t="s">
        <v>48</v>
      </c>
      <c r="E34" s="5" t="s">
        <v>23</v>
      </c>
      <c r="F34" s="5" t="s">
        <v>26</v>
      </c>
      <c r="G34" s="5" t="s">
        <v>47</v>
      </c>
      <c r="H34" s="5">
        <v>1</v>
      </c>
      <c r="I34" s="5">
        <v>2</v>
      </c>
      <c r="J34" s="5">
        <v>3</v>
      </c>
      <c r="K34" s="4">
        <v>3</v>
      </c>
      <c r="L34" s="4">
        <v>2</v>
      </c>
      <c r="M34" s="4" t="s">
        <v>46</v>
      </c>
      <c r="N34" s="4">
        <v>10</v>
      </c>
      <c r="O34" s="4" t="s">
        <v>48</v>
      </c>
      <c r="P34" s="8">
        <v>23</v>
      </c>
      <c r="Q34" s="4">
        <v>230</v>
      </c>
      <c r="R34" s="4">
        <v>0</v>
      </c>
      <c r="S34" s="4">
        <v>0</v>
      </c>
    </row>
    <row r="35" spans="1:19">
      <c r="A35" s="4" t="s">
        <v>20</v>
      </c>
      <c r="B35" s="4" t="s">
        <v>21</v>
      </c>
      <c r="C35" s="4">
        <v>1576536</v>
      </c>
      <c r="D35" s="4" t="s">
        <v>49</v>
      </c>
      <c r="E35" s="5" t="s">
        <v>41</v>
      </c>
      <c r="F35" s="5" t="s">
        <v>24</v>
      </c>
      <c r="G35" s="5" t="s">
        <v>50</v>
      </c>
      <c r="H35" s="5">
        <v>1</v>
      </c>
      <c r="I35" s="5">
        <v>2</v>
      </c>
      <c r="J35" s="5">
        <v>3</v>
      </c>
      <c r="K35" s="4">
        <v>3</v>
      </c>
      <c r="L35" s="4">
        <v>2</v>
      </c>
      <c r="M35" s="4">
        <v>1</v>
      </c>
      <c r="N35" s="4">
        <v>11</v>
      </c>
      <c r="O35" s="4" t="s">
        <v>49</v>
      </c>
      <c r="P35" s="8">
        <v>23</v>
      </c>
      <c r="Q35" s="4">
        <v>253</v>
      </c>
      <c r="R35" s="4">
        <v>0</v>
      </c>
      <c r="S35" s="4">
        <v>0</v>
      </c>
    </row>
    <row r="36" spans="1:19">
      <c r="A36" s="4" t="s">
        <v>20</v>
      </c>
      <c r="B36" s="4" t="s">
        <v>21</v>
      </c>
      <c r="C36" s="4">
        <v>1576536</v>
      </c>
      <c r="D36" s="4" t="s">
        <v>49</v>
      </c>
      <c r="E36" s="5" t="s">
        <v>41</v>
      </c>
      <c r="F36" s="5" t="s">
        <v>26</v>
      </c>
      <c r="G36" s="5" t="s">
        <v>51</v>
      </c>
      <c r="H36" s="5">
        <v>1</v>
      </c>
      <c r="I36" s="5">
        <v>2</v>
      </c>
      <c r="J36" s="5">
        <v>3</v>
      </c>
      <c r="K36" s="4">
        <v>3</v>
      </c>
      <c r="L36" s="4">
        <v>2</v>
      </c>
      <c r="M36" s="4">
        <v>1</v>
      </c>
      <c r="N36" s="4">
        <v>11</v>
      </c>
      <c r="O36" s="4" t="s">
        <v>49</v>
      </c>
      <c r="P36" s="8">
        <v>17</v>
      </c>
      <c r="Q36" s="4">
        <v>187</v>
      </c>
      <c r="R36" s="4">
        <v>0</v>
      </c>
      <c r="S36" s="4">
        <v>0</v>
      </c>
    </row>
    <row r="37" spans="1:19">
      <c r="A37" s="4" t="s">
        <v>20</v>
      </c>
      <c r="B37" s="4" t="s">
        <v>21</v>
      </c>
      <c r="C37" s="4">
        <v>1576538</v>
      </c>
      <c r="D37" s="4" t="s">
        <v>52</v>
      </c>
      <c r="E37" s="5" t="s">
        <v>41</v>
      </c>
      <c r="F37" s="5" t="s">
        <v>24</v>
      </c>
      <c r="G37" s="5" t="s">
        <v>53</v>
      </c>
      <c r="H37" s="5">
        <v>1</v>
      </c>
      <c r="I37" s="5">
        <v>2</v>
      </c>
      <c r="J37" s="5">
        <v>3</v>
      </c>
      <c r="K37" s="4">
        <v>3</v>
      </c>
      <c r="L37" s="4">
        <v>2</v>
      </c>
      <c r="M37" s="4">
        <v>1</v>
      </c>
      <c r="N37" s="4">
        <v>11</v>
      </c>
      <c r="O37" s="4" t="s">
        <v>52</v>
      </c>
      <c r="P37" s="8">
        <v>25</v>
      </c>
      <c r="Q37" s="4">
        <v>275</v>
      </c>
      <c r="R37" s="4">
        <v>0</v>
      </c>
      <c r="S37" s="4">
        <v>0</v>
      </c>
    </row>
    <row r="38" spans="1:19">
      <c r="A38" s="4" t="s">
        <v>20</v>
      </c>
      <c r="B38" s="4" t="s">
        <v>21</v>
      </c>
      <c r="C38" s="4">
        <v>1576538</v>
      </c>
      <c r="D38" s="4" t="s">
        <v>52</v>
      </c>
      <c r="E38" s="5" t="s">
        <v>41</v>
      </c>
      <c r="F38" s="5" t="s">
        <v>26</v>
      </c>
      <c r="G38" s="5" t="s">
        <v>54</v>
      </c>
      <c r="H38" s="5">
        <v>1</v>
      </c>
      <c r="I38" s="5">
        <v>2</v>
      </c>
      <c r="J38" s="5">
        <v>3</v>
      </c>
      <c r="K38" s="4">
        <v>3</v>
      </c>
      <c r="L38" s="4">
        <v>2</v>
      </c>
      <c r="M38" s="4">
        <v>1</v>
      </c>
      <c r="N38" s="4">
        <v>11</v>
      </c>
      <c r="O38" s="4" t="s">
        <v>52</v>
      </c>
      <c r="P38" s="8">
        <v>19</v>
      </c>
      <c r="Q38" s="4">
        <v>209</v>
      </c>
      <c r="R38" s="4">
        <v>0</v>
      </c>
      <c r="S38" s="4">
        <v>0</v>
      </c>
    </row>
    <row r="39" s="1" customFormat="1" ht="23.5" spans="16:16">
      <c r="P39" s="9">
        <f>SUM(P3:P38)</f>
        <v>644</v>
      </c>
    </row>
    <row r="41" spans="1:40">
      <c r="A41" s="3" t="s">
        <v>90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6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>
      <c r="A42" s="3" t="s">
        <v>61</v>
      </c>
      <c r="B42" s="3" t="s">
        <v>79</v>
      </c>
      <c r="C42" s="3" t="s">
        <v>80</v>
      </c>
      <c r="D42" s="3" t="s">
        <v>4</v>
      </c>
      <c r="E42" s="3" t="s">
        <v>81</v>
      </c>
      <c r="F42" s="3" t="s">
        <v>62</v>
      </c>
      <c r="G42" s="3" t="s">
        <v>82</v>
      </c>
      <c r="H42" s="3" t="s">
        <v>83</v>
      </c>
      <c r="I42" s="3" t="s">
        <v>9</v>
      </c>
      <c r="J42" s="3" t="s">
        <v>10</v>
      </c>
      <c r="K42" s="3" t="s">
        <v>11</v>
      </c>
      <c r="L42" s="3" t="s">
        <v>12</v>
      </c>
      <c r="M42" s="3" t="s">
        <v>13</v>
      </c>
      <c r="N42" s="3" t="s">
        <v>85</v>
      </c>
      <c r="O42" s="10" t="s">
        <v>63</v>
      </c>
      <c r="P42" s="7" t="s">
        <v>64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hidden="1" spans="1:16">
      <c r="A43" s="4" t="s">
        <v>20</v>
      </c>
      <c r="B43" s="4" t="s">
        <v>21</v>
      </c>
      <c r="C43" s="4">
        <v>1576516</v>
      </c>
      <c r="D43" s="4" t="s">
        <v>22</v>
      </c>
      <c r="E43" s="5" t="s">
        <v>23</v>
      </c>
      <c r="F43" s="5" t="s">
        <v>24</v>
      </c>
      <c r="G43" s="5" t="s">
        <v>25</v>
      </c>
      <c r="H43" s="5">
        <v>1</v>
      </c>
      <c r="I43" s="5">
        <v>46</v>
      </c>
      <c r="J43" s="5">
        <v>69</v>
      </c>
      <c r="K43" s="4">
        <v>69</v>
      </c>
      <c r="L43" s="4">
        <v>46</v>
      </c>
      <c r="M43" s="4">
        <v>23</v>
      </c>
      <c r="N43" s="4" t="s">
        <v>22</v>
      </c>
      <c r="O43" s="11" t="s">
        <v>69</v>
      </c>
      <c r="P43" s="12" t="s">
        <v>67</v>
      </c>
    </row>
    <row r="44" spans="1:16">
      <c r="A44" s="4" t="s">
        <v>20</v>
      </c>
      <c r="B44" s="4" t="s">
        <v>21</v>
      </c>
      <c r="C44" s="4">
        <v>1576516</v>
      </c>
      <c r="D44" s="4" t="s">
        <v>22</v>
      </c>
      <c r="E44" s="5" t="s">
        <v>23</v>
      </c>
      <c r="F44" s="5" t="s">
        <v>26</v>
      </c>
      <c r="G44" s="5" t="s">
        <v>27</v>
      </c>
      <c r="H44" s="5">
        <v>1</v>
      </c>
      <c r="I44" s="5">
        <v>34</v>
      </c>
      <c r="J44" s="5">
        <v>51</v>
      </c>
      <c r="K44" s="4">
        <v>51</v>
      </c>
      <c r="L44" s="4">
        <v>34</v>
      </c>
      <c r="M44" s="4">
        <v>17</v>
      </c>
      <c r="N44" s="4" t="s">
        <v>22</v>
      </c>
      <c r="O44" s="11" t="s">
        <v>69</v>
      </c>
      <c r="P44" s="12" t="s">
        <v>67</v>
      </c>
    </row>
    <row r="45" hidden="1" spans="1:16">
      <c r="A45" s="4" t="s">
        <v>20</v>
      </c>
      <c r="B45" s="4" t="s">
        <v>21</v>
      </c>
      <c r="C45" s="4">
        <v>1576518</v>
      </c>
      <c r="D45" s="4" t="s">
        <v>28</v>
      </c>
      <c r="E45" s="5" t="s">
        <v>23</v>
      </c>
      <c r="F45" s="5" t="s">
        <v>24</v>
      </c>
      <c r="G45" s="5" t="s">
        <v>25</v>
      </c>
      <c r="H45" s="5">
        <v>1</v>
      </c>
      <c r="I45" s="5">
        <v>24</v>
      </c>
      <c r="J45" s="5">
        <v>36</v>
      </c>
      <c r="K45" s="4">
        <v>36</v>
      </c>
      <c r="L45" s="4">
        <v>24</v>
      </c>
      <c r="M45" s="4">
        <v>12</v>
      </c>
      <c r="N45" s="4" t="s">
        <v>28</v>
      </c>
      <c r="O45" s="11" t="s">
        <v>69</v>
      </c>
      <c r="P45" s="12" t="s">
        <v>67</v>
      </c>
    </row>
    <row r="46" spans="1:16">
      <c r="A46" s="4" t="s">
        <v>20</v>
      </c>
      <c r="B46" s="4" t="s">
        <v>21</v>
      </c>
      <c r="C46" s="4">
        <v>1576518</v>
      </c>
      <c r="D46" s="4" t="s">
        <v>28</v>
      </c>
      <c r="E46" s="5" t="s">
        <v>23</v>
      </c>
      <c r="F46" s="5" t="s">
        <v>26</v>
      </c>
      <c r="G46" s="5" t="s">
        <v>27</v>
      </c>
      <c r="H46" s="5">
        <v>1</v>
      </c>
      <c r="I46" s="5">
        <v>18</v>
      </c>
      <c r="J46" s="5">
        <v>27</v>
      </c>
      <c r="K46" s="4">
        <v>27</v>
      </c>
      <c r="L46" s="4">
        <v>18</v>
      </c>
      <c r="M46" s="4">
        <v>9</v>
      </c>
      <c r="N46" s="4" t="s">
        <v>28</v>
      </c>
      <c r="O46" s="11" t="s">
        <v>69</v>
      </c>
      <c r="P46" s="12" t="s">
        <v>67</v>
      </c>
    </row>
    <row r="47" hidden="1" spans="1:16">
      <c r="A47" s="4" t="s">
        <v>20</v>
      </c>
      <c r="B47" s="4" t="s">
        <v>21</v>
      </c>
      <c r="C47" s="4">
        <v>1576520</v>
      </c>
      <c r="D47" s="4" t="s">
        <v>29</v>
      </c>
      <c r="E47" s="5" t="s">
        <v>23</v>
      </c>
      <c r="F47" s="5" t="s">
        <v>24</v>
      </c>
      <c r="G47" s="5" t="s">
        <v>25</v>
      </c>
      <c r="H47" s="5">
        <v>1</v>
      </c>
      <c r="I47" s="5">
        <v>18</v>
      </c>
      <c r="J47" s="5">
        <v>27</v>
      </c>
      <c r="K47" s="4">
        <v>27</v>
      </c>
      <c r="L47" s="4">
        <v>18</v>
      </c>
      <c r="M47" s="4">
        <v>9</v>
      </c>
      <c r="N47" s="4" t="s">
        <v>29</v>
      </c>
      <c r="O47" s="11" t="s">
        <v>69</v>
      </c>
      <c r="P47" s="12" t="s">
        <v>67</v>
      </c>
    </row>
    <row r="48" spans="1:16">
      <c r="A48" s="4" t="s">
        <v>20</v>
      </c>
      <c r="B48" s="4" t="s">
        <v>21</v>
      </c>
      <c r="C48" s="4">
        <v>1576520</v>
      </c>
      <c r="D48" s="4" t="s">
        <v>29</v>
      </c>
      <c r="E48" s="5" t="s">
        <v>23</v>
      </c>
      <c r="F48" s="5" t="s">
        <v>26</v>
      </c>
      <c r="G48" s="5" t="s">
        <v>27</v>
      </c>
      <c r="H48" s="5">
        <v>1</v>
      </c>
      <c r="I48" s="5">
        <v>14</v>
      </c>
      <c r="J48" s="5">
        <v>21</v>
      </c>
      <c r="K48" s="4">
        <v>21</v>
      </c>
      <c r="L48" s="4">
        <v>14</v>
      </c>
      <c r="M48" s="4">
        <v>7</v>
      </c>
      <c r="N48" s="4" t="s">
        <v>29</v>
      </c>
      <c r="O48" s="11" t="s">
        <v>69</v>
      </c>
      <c r="P48" s="12" t="s">
        <v>67</v>
      </c>
    </row>
    <row r="49" hidden="1" spans="1:16">
      <c r="A49" s="4" t="s">
        <v>20</v>
      </c>
      <c r="B49" s="4" t="s">
        <v>21</v>
      </c>
      <c r="C49" s="4">
        <v>1576522</v>
      </c>
      <c r="D49" s="4" t="s">
        <v>30</v>
      </c>
      <c r="E49" s="5" t="s">
        <v>23</v>
      </c>
      <c r="F49" s="5" t="s">
        <v>24</v>
      </c>
      <c r="G49" s="5" t="s">
        <v>25</v>
      </c>
      <c r="H49" s="5">
        <v>1</v>
      </c>
      <c r="I49" s="5">
        <v>12</v>
      </c>
      <c r="J49" s="5">
        <v>18</v>
      </c>
      <c r="K49" s="4">
        <v>18</v>
      </c>
      <c r="L49" s="4">
        <v>12</v>
      </c>
      <c r="M49" s="4">
        <v>6</v>
      </c>
      <c r="N49" s="4" t="s">
        <v>30</v>
      </c>
      <c r="O49" s="11" t="s">
        <v>69</v>
      </c>
      <c r="P49" s="12" t="s">
        <v>67</v>
      </c>
    </row>
    <row r="50" spans="1:16">
      <c r="A50" s="4" t="s">
        <v>20</v>
      </c>
      <c r="B50" s="4" t="s">
        <v>21</v>
      </c>
      <c r="C50" s="4">
        <v>1576522</v>
      </c>
      <c r="D50" s="4" t="s">
        <v>30</v>
      </c>
      <c r="E50" s="5" t="s">
        <v>23</v>
      </c>
      <c r="F50" s="5" t="s">
        <v>26</v>
      </c>
      <c r="G50" s="5" t="s">
        <v>27</v>
      </c>
      <c r="H50" s="5">
        <v>1</v>
      </c>
      <c r="I50" s="5">
        <v>8</v>
      </c>
      <c r="J50" s="5">
        <v>12</v>
      </c>
      <c r="K50" s="4">
        <v>12</v>
      </c>
      <c r="L50" s="4">
        <v>8</v>
      </c>
      <c r="M50" s="4">
        <v>4</v>
      </c>
      <c r="N50" s="4" t="s">
        <v>30</v>
      </c>
      <c r="O50" s="11" t="s">
        <v>69</v>
      </c>
      <c r="P50" s="12" t="s">
        <v>67</v>
      </c>
    </row>
    <row r="51" hidden="1" spans="1:16">
      <c r="A51" s="4" t="s">
        <v>20</v>
      </c>
      <c r="B51" s="4" t="s">
        <v>21</v>
      </c>
      <c r="C51" s="4">
        <v>1576524</v>
      </c>
      <c r="D51" s="4" t="s">
        <v>31</v>
      </c>
      <c r="E51" s="5" t="s">
        <v>23</v>
      </c>
      <c r="F51" s="5" t="s">
        <v>24</v>
      </c>
      <c r="G51" s="5" t="s">
        <v>25</v>
      </c>
      <c r="H51" s="5">
        <v>1</v>
      </c>
      <c r="I51" s="5">
        <v>56</v>
      </c>
      <c r="J51" s="5">
        <v>84</v>
      </c>
      <c r="K51" s="4">
        <v>84</v>
      </c>
      <c r="L51" s="4">
        <v>56</v>
      </c>
      <c r="M51" s="4">
        <v>28</v>
      </c>
      <c r="N51" s="4" t="s">
        <v>31</v>
      </c>
      <c r="O51" s="11" t="s">
        <v>69</v>
      </c>
      <c r="P51" s="12" t="s">
        <v>67</v>
      </c>
    </row>
    <row r="52" spans="1:16">
      <c r="A52" s="4" t="s">
        <v>20</v>
      </c>
      <c r="B52" s="4" t="s">
        <v>21</v>
      </c>
      <c r="C52" s="4">
        <v>1576524</v>
      </c>
      <c r="D52" s="4" t="s">
        <v>31</v>
      </c>
      <c r="E52" s="5" t="s">
        <v>23</v>
      </c>
      <c r="F52" s="5" t="s">
        <v>26</v>
      </c>
      <c r="G52" s="5" t="s">
        <v>27</v>
      </c>
      <c r="H52" s="5">
        <v>1</v>
      </c>
      <c r="I52" s="5">
        <v>44</v>
      </c>
      <c r="J52" s="5">
        <v>66</v>
      </c>
      <c r="K52" s="4">
        <v>66</v>
      </c>
      <c r="L52" s="4">
        <v>44</v>
      </c>
      <c r="M52" s="4">
        <v>22</v>
      </c>
      <c r="N52" s="4" t="s">
        <v>31</v>
      </c>
      <c r="O52" s="11" t="s">
        <v>69</v>
      </c>
      <c r="P52" s="12" t="s">
        <v>67</v>
      </c>
    </row>
    <row r="53" hidden="1" spans="1:16">
      <c r="A53" s="4" t="s">
        <v>20</v>
      </c>
      <c r="B53" s="4" t="s">
        <v>21</v>
      </c>
      <c r="C53" s="4">
        <v>1576525</v>
      </c>
      <c r="D53" s="4" t="s">
        <v>32</v>
      </c>
      <c r="E53" s="5" t="s">
        <v>23</v>
      </c>
      <c r="F53" s="5" t="s">
        <v>24</v>
      </c>
      <c r="G53" s="5" t="s">
        <v>25</v>
      </c>
      <c r="H53" s="5">
        <v>1</v>
      </c>
      <c r="I53" s="5">
        <v>20</v>
      </c>
      <c r="J53" s="5">
        <v>30</v>
      </c>
      <c r="K53" s="4">
        <v>30</v>
      </c>
      <c r="L53" s="4">
        <v>20</v>
      </c>
      <c r="M53" s="4">
        <v>10</v>
      </c>
      <c r="N53" s="4" t="s">
        <v>32</v>
      </c>
      <c r="O53" s="11" t="s">
        <v>69</v>
      </c>
      <c r="P53" s="12" t="s">
        <v>67</v>
      </c>
    </row>
    <row r="54" spans="1:16">
      <c r="A54" s="4" t="s">
        <v>20</v>
      </c>
      <c r="B54" s="4" t="s">
        <v>21</v>
      </c>
      <c r="C54" s="4">
        <v>1576525</v>
      </c>
      <c r="D54" s="4" t="s">
        <v>32</v>
      </c>
      <c r="E54" s="5" t="s">
        <v>23</v>
      </c>
      <c r="F54" s="5" t="s">
        <v>26</v>
      </c>
      <c r="G54" s="5" t="s">
        <v>27</v>
      </c>
      <c r="H54" s="5">
        <v>1</v>
      </c>
      <c r="I54" s="5">
        <v>16</v>
      </c>
      <c r="J54" s="5">
        <v>24</v>
      </c>
      <c r="K54" s="4">
        <v>24</v>
      </c>
      <c r="L54" s="4">
        <v>16</v>
      </c>
      <c r="M54" s="4">
        <v>8</v>
      </c>
      <c r="N54" s="4" t="s">
        <v>32</v>
      </c>
      <c r="O54" s="11" t="s">
        <v>69</v>
      </c>
      <c r="P54" s="12" t="s">
        <v>67</v>
      </c>
    </row>
    <row r="55" hidden="1" spans="1:16">
      <c r="A55" s="4" t="s">
        <v>20</v>
      </c>
      <c r="B55" s="4" t="s">
        <v>21</v>
      </c>
      <c r="C55" s="4">
        <v>1576526</v>
      </c>
      <c r="D55" s="4" t="s">
        <v>33</v>
      </c>
      <c r="E55" s="5" t="s">
        <v>23</v>
      </c>
      <c r="F55" s="5" t="s">
        <v>24</v>
      </c>
      <c r="G55" s="5" t="s">
        <v>25</v>
      </c>
      <c r="H55" s="5">
        <v>1</v>
      </c>
      <c r="I55" s="5">
        <v>36</v>
      </c>
      <c r="J55" s="5">
        <v>54</v>
      </c>
      <c r="K55" s="4">
        <v>54</v>
      </c>
      <c r="L55" s="4">
        <v>36</v>
      </c>
      <c r="M55" s="4">
        <v>18</v>
      </c>
      <c r="N55" s="4" t="s">
        <v>33</v>
      </c>
      <c r="O55" s="11" t="s">
        <v>69</v>
      </c>
      <c r="P55" s="12" t="s">
        <v>67</v>
      </c>
    </row>
    <row r="56" spans="1:16">
      <c r="A56" s="4" t="s">
        <v>20</v>
      </c>
      <c r="B56" s="4" t="s">
        <v>21</v>
      </c>
      <c r="C56" s="4">
        <v>1576526</v>
      </c>
      <c r="D56" s="4" t="s">
        <v>33</v>
      </c>
      <c r="E56" s="5" t="s">
        <v>23</v>
      </c>
      <c r="F56" s="5" t="s">
        <v>26</v>
      </c>
      <c r="G56" s="5" t="s">
        <v>27</v>
      </c>
      <c r="H56" s="5">
        <v>1</v>
      </c>
      <c r="I56" s="5">
        <v>28</v>
      </c>
      <c r="J56" s="5">
        <v>42</v>
      </c>
      <c r="K56" s="4">
        <v>42</v>
      </c>
      <c r="L56" s="4">
        <v>28</v>
      </c>
      <c r="M56" s="4">
        <v>14</v>
      </c>
      <c r="N56" s="4" t="s">
        <v>33</v>
      </c>
      <c r="O56" s="11" t="s">
        <v>69</v>
      </c>
      <c r="P56" s="12" t="s">
        <v>67</v>
      </c>
    </row>
    <row r="57" hidden="1" spans="1:16">
      <c r="A57" s="4" t="s">
        <v>20</v>
      </c>
      <c r="B57" s="4" t="s">
        <v>21</v>
      </c>
      <c r="C57" s="4">
        <v>1576527</v>
      </c>
      <c r="D57" s="4" t="s">
        <v>34</v>
      </c>
      <c r="E57" s="5" t="s">
        <v>23</v>
      </c>
      <c r="F57" s="5" t="s">
        <v>24</v>
      </c>
      <c r="G57" s="5" t="s">
        <v>25</v>
      </c>
      <c r="H57" s="5">
        <v>1</v>
      </c>
      <c r="I57" s="5">
        <v>28</v>
      </c>
      <c r="J57" s="5">
        <v>42</v>
      </c>
      <c r="K57" s="4">
        <v>42</v>
      </c>
      <c r="L57" s="4">
        <v>28</v>
      </c>
      <c r="M57" s="4">
        <v>14</v>
      </c>
      <c r="N57" s="4" t="s">
        <v>34</v>
      </c>
      <c r="O57" s="11" t="s">
        <v>69</v>
      </c>
      <c r="P57" s="12" t="s">
        <v>67</v>
      </c>
    </row>
    <row r="58" spans="1:16">
      <c r="A58" s="4" t="s">
        <v>20</v>
      </c>
      <c r="B58" s="4" t="s">
        <v>21</v>
      </c>
      <c r="C58" s="4">
        <v>1576527</v>
      </c>
      <c r="D58" s="4" t="s">
        <v>34</v>
      </c>
      <c r="E58" s="5" t="s">
        <v>23</v>
      </c>
      <c r="F58" s="5" t="s">
        <v>26</v>
      </c>
      <c r="G58" s="5" t="s">
        <v>27</v>
      </c>
      <c r="H58" s="5">
        <v>1</v>
      </c>
      <c r="I58" s="5">
        <v>22</v>
      </c>
      <c r="J58" s="5">
        <v>33</v>
      </c>
      <c r="K58" s="4">
        <v>33</v>
      </c>
      <c r="L58" s="4">
        <v>22</v>
      </c>
      <c r="M58" s="4">
        <v>11</v>
      </c>
      <c r="N58" s="4" t="s">
        <v>34</v>
      </c>
      <c r="O58" s="11" t="s">
        <v>69</v>
      </c>
      <c r="P58" s="12" t="s">
        <v>67</v>
      </c>
    </row>
    <row r="59" hidden="1" spans="1:16">
      <c r="A59" s="4" t="s">
        <v>20</v>
      </c>
      <c r="B59" s="4" t="s">
        <v>21</v>
      </c>
      <c r="C59" s="4">
        <v>1576528</v>
      </c>
      <c r="D59" s="4" t="s">
        <v>35</v>
      </c>
      <c r="E59" s="5" t="s">
        <v>23</v>
      </c>
      <c r="F59" s="5" t="s">
        <v>24</v>
      </c>
      <c r="G59" s="5" t="s">
        <v>25</v>
      </c>
      <c r="H59" s="5">
        <v>1</v>
      </c>
      <c r="I59" s="5">
        <v>32</v>
      </c>
      <c r="J59" s="5">
        <v>48</v>
      </c>
      <c r="K59" s="4">
        <v>48</v>
      </c>
      <c r="L59" s="4">
        <v>32</v>
      </c>
      <c r="M59" s="4">
        <v>16</v>
      </c>
      <c r="N59" s="4" t="s">
        <v>35</v>
      </c>
      <c r="O59" s="11" t="s">
        <v>69</v>
      </c>
      <c r="P59" s="12" t="s">
        <v>67</v>
      </c>
    </row>
    <row r="60" spans="1:16">
      <c r="A60" s="4" t="s">
        <v>20</v>
      </c>
      <c r="B60" s="4" t="s">
        <v>21</v>
      </c>
      <c r="C60" s="4">
        <v>1576528</v>
      </c>
      <c r="D60" s="4" t="s">
        <v>35</v>
      </c>
      <c r="E60" s="5" t="s">
        <v>23</v>
      </c>
      <c r="F60" s="5" t="s">
        <v>26</v>
      </c>
      <c r="G60" s="5" t="s">
        <v>27</v>
      </c>
      <c r="H60" s="5">
        <v>1</v>
      </c>
      <c r="I60" s="5">
        <v>24</v>
      </c>
      <c r="J60" s="5">
        <v>36</v>
      </c>
      <c r="K60" s="4">
        <v>36</v>
      </c>
      <c r="L60" s="4">
        <v>24</v>
      </c>
      <c r="M60" s="4">
        <v>12</v>
      </c>
      <c r="N60" s="4" t="s">
        <v>35</v>
      </c>
      <c r="O60" s="11" t="s">
        <v>69</v>
      </c>
      <c r="P60" s="12" t="s">
        <v>67</v>
      </c>
    </row>
    <row r="61" hidden="1" spans="1:16">
      <c r="A61" s="4" t="s">
        <v>20</v>
      </c>
      <c r="B61" s="4" t="s">
        <v>21</v>
      </c>
      <c r="C61" s="4">
        <v>1576529</v>
      </c>
      <c r="D61" s="4" t="s">
        <v>36</v>
      </c>
      <c r="E61" s="5" t="s">
        <v>23</v>
      </c>
      <c r="F61" s="5" t="s">
        <v>24</v>
      </c>
      <c r="G61" s="5" t="s">
        <v>25</v>
      </c>
      <c r="H61" s="5">
        <v>1</v>
      </c>
      <c r="I61" s="5">
        <v>4</v>
      </c>
      <c r="J61" s="5">
        <v>6</v>
      </c>
      <c r="K61" s="4">
        <v>6</v>
      </c>
      <c r="L61" s="4">
        <v>4</v>
      </c>
      <c r="M61" s="4">
        <v>2</v>
      </c>
      <c r="N61" s="4" t="s">
        <v>36</v>
      </c>
      <c r="O61" s="11" t="s">
        <v>69</v>
      </c>
      <c r="P61" s="12" t="s">
        <v>67</v>
      </c>
    </row>
    <row r="62" spans="1:16">
      <c r="A62" s="4" t="s">
        <v>20</v>
      </c>
      <c r="B62" s="4" t="s">
        <v>21</v>
      </c>
      <c r="C62" s="4">
        <v>1576529</v>
      </c>
      <c r="D62" s="4" t="s">
        <v>36</v>
      </c>
      <c r="E62" s="5" t="s">
        <v>23</v>
      </c>
      <c r="F62" s="5" t="s">
        <v>26</v>
      </c>
      <c r="G62" s="5" t="s">
        <v>27</v>
      </c>
      <c r="H62" s="5">
        <v>1</v>
      </c>
      <c r="I62" s="5">
        <v>4</v>
      </c>
      <c r="J62" s="5">
        <v>6</v>
      </c>
      <c r="K62" s="4">
        <v>6</v>
      </c>
      <c r="L62" s="4">
        <v>4</v>
      </c>
      <c r="M62" s="4">
        <v>2</v>
      </c>
      <c r="N62" s="4" t="s">
        <v>36</v>
      </c>
      <c r="O62" s="11" t="s">
        <v>69</v>
      </c>
      <c r="P62" s="12" t="s">
        <v>67</v>
      </c>
    </row>
    <row r="63" hidden="1" spans="1:16">
      <c r="A63" s="4" t="s">
        <v>20</v>
      </c>
      <c r="B63" s="4" t="s">
        <v>21</v>
      </c>
      <c r="C63" s="4">
        <v>1576530</v>
      </c>
      <c r="D63" s="4" t="s">
        <v>37</v>
      </c>
      <c r="E63" s="5" t="s">
        <v>23</v>
      </c>
      <c r="F63" s="5" t="s">
        <v>24</v>
      </c>
      <c r="G63" s="5" t="s">
        <v>25</v>
      </c>
      <c r="H63" s="5">
        <v>1</v>
      </c>
      <c r="I63" s="5">
        <v>24</v>
      </c>
      <c r="J63" s="5">
        <v>36</v>
      </c>
      <c r="K63" s="4">
        <v>36</v>
      </c>
      <c r="L63" s="4">
        <v>24</v>
      </c>
      <c r="M63" s="4">
        <v>12</v>
      </c>
      <c r="N63" s="4" t="s">
        <v>37</v>
      </c>
      <c r="O63" s="11" t="s">
        <v>69</v>
      </c>
      <c r="P63" s="12" t="s">
        <v>67</v>
      </c>
    </row>
    <row r="64" spans="1:16">
      <c r="A64" s="4" t="s">
        <v>20</v>
      </c>
      <c r="B64" s="4" t="s">
        <v>21</v>
      </c>
      <c r="C64" s="4">
        <v>1576530</v>
      </c>
      <c r="D64" s="4" t="s">
        <v>37</v>
      </c>
      <c r="E64" s="5" t="s">
        <v>23</v>
      </c>
      <c r="F64" s="5" t="s">
        <v>26</v>
      </c>
      <c r="G64" s="5" t="s">
        <v>27</v>
      </c>
      <c r="H64" s="5">
        <v>1</v>
      </c>
      <c r="I64" s="5">
        <v>18</v>
      </c>
      <c r="J64" s="5">
        <v>27</v>
      </c>
      <c r="K64" s="4">
        <v>27</v>
      </c>
      <c r="L64" s="4">
        <v>18</v>
      </c>
      <c r="M64" s="4">
        <v>9</v>
      </c>
      <c r="N64" s="4" t="s">
        <v>37</v>
      </c>
      <c r="O64" s="11" t="s">
        <v>69</v>
      </c>
      <c r="P64" s="12" t="s">
        <v>67</v>
      </c>
    </row>
    <row r="65" hidden="1" spans="1:16">
      <c r="A65" s="4" t="s">
        <v>20</v>
      </c>
      <c r="B65" s="4" t="s">
        <v>21</v>
      </c>
      <c r="C65" s="4">
        <v>1576531</v>
      </c>
      <c r="D65" s="4" t="s">
        <v>38</v>
      </c>
      <c r="E65" s="5" t="s">
        <v>23</v>
      </c>
      <c r="F65" s="5" t="s">
        <v>24</v>
      </c>
      <c r="G65" s="5" t="s">
        <v>25</v>
      </c>
      <c r="H65" s="5">
        <v>1</v>
      </c>
      <c r="I65" s="5">
        <v>24</v>
      </c>
      <c r="J65" s="5">
        <v>36</v>
      </c>
      <c r="K65" s="4">
        <v>36</v>
      </c>
      <c r="L65" s="4">
        <v>24</v>
      </c>
      <c r="M65" s="4">
        <v>12</v>
      </c>
      <c r="N65" s="4" t="s">
        <v>38</v>
      </c>
      <c r="O65" s="11" t="s">
        <v>69</v>
      </c>
      <c r="P65" s="12" t="s">
        <v>67</v>
      </c>
    </row>
    <row r="66" spans="1:16">
      <c r="A66" s="4" t="s">
        <v>20</v>
      </c>
      <c r="B66" s="4" t="s">
        <v>21</v>
      </c>
      <c r="C66" s="4">
        <v>1576531</v>
      </c>
      <c r="D66" s="4" t="s">
        <v>38</v>
      </c>
      <c r="E66" s="5" t="s">
        <v>23</v>
      </c>
      <c r="F66" s="5" t="s">
        <v>26</v>
      </c>
      <c r="G66" s="5" t="s">
        <v>27</v>
      </c>
      <c r="H66" s="5">
        <v>1</v>
      </c>
      <c r="I66" s="5">
        <v>18</v>
      </c>
      <c r="J66" s="5">
        <v>27</v>
      </c>
      <c r="K66" s="4">
        <v>27</v>
      </c>
      <c r="L66" s="4">
        <v>18</v>
      </c>
      <c r="M66" s="4">
        <v>9</v>
      </c>
      <c r="N66" s="4" t="s">
        <v>38</v>
      </c>
      <c r="O66" s="11" t="s">
        <v>69</v>
      </c>
      <c r="P66" s="12" t="s">
        <v>67</v>
      </c>
    </row>
    <row r="67" hidden="1" spans="1:16">
      <c r="A67" s="4" t="s">
        <v>20</v>
      </c>
      <c r="B67" s="4" t="s">
        <v>21</v>
      </c>
      <c r="C67" s="4">
        <v>1576532</v>
      </c>
      <c r="D67" s="4" t="s">
        <v>39</v>
      </c>
      <c r="E67" s="5" t="s">
        <v>23</v>
      </c>
      <c r="F67" s="5" t="s">
        <v>24</v>
      </c>
      <c r="G67" s="5" t="s">
        <v>25</v>
      </c>
      <c r="H67" s="5">
        <v>1</v>
      </c>
      <c r="I67" s="5">
        <v>24</v>
      </c>
      <c r="J67" s="5">
        <v>36</v>
      </c>
      <c r="K67" s="4">
        <v>36</v>
      </c>
      <c r="L67" s="4">
        <v>24</v>
      </c>
      <c r="M67" s="4">
        <v>12</v>
      </c>
      <c r="N67" s="4" t="s">
        <v>39</v>
      </c>
      <c r="O67" s="11" t="s">
        <v>69</v>
      </c>
      <c r="P67" s="12" t="s">
        <v>67</v>
      </c>
    </row>
    <row r="68" spans="1:16">
      <c r="A68" s="4" t="s">
        <v>20</v>
      </c>
      <c r="B68" s="4" t="s">
        <v>21</v>
      </c>
      <c r="C68" s="4">
        <v>1576532</v>
      </c>
      <c r="D68" s="4" t="s">
        <v>39</v>
      </c>
      <c r="E68" s="5" t="s">
        <v>23</v>
      </c>
      <c r="F68" s="5" t="s">
        <v>26</v>
      </c>
      <c r="G68" s="5" t="s">
        <v>27</v>
      </c>
      <c r="H68" s="5">
        <v>1</v>
      </c>
      <c r="I68" s="5">
        <v>18</v>
      </c>
      <c r="J68" s="5">
        <v>27</v>
      </c>
      <c r="K68" s="4">
        <v>27</v>
      </c>
      <c r="L68" s="4">
        <v>18</v>
      </c>
      <c r="M68" s="4">
        <v>9</v>
      </c>
      <c r="N68" s="4" t="s">
        <v>39</v>
      </c>
      <c r="O68" s="11" t="s">
        <v>69</v>
      </c>
      <c r="P68" s="12" t="s">
        <v>67</v>
      </c>
    </row>
    <row r="69" s="2" customFormat="1" hidden="1" spans="1:16">
      <c r="A69" s="8" t="s">
        <v>20</v>
      </c>
      <c r="B69" s="8" t="s">
        <v>21</v>
      </c>
      <c r="C69" s="8">
        <v>1576533</v>
      </c>
      <c r="D69" s="8" t="s">
        <v>40</v>
      </c>
      <c r="E69" s="13" t="s">
        <v>41</v>
      </c>
      <c r="F69" s="13" t="s">
        <v>24</v>
      </c>
      <c r="G69" s="13" t="s">
        <v>42</v>
      </c>
      <c r="H69" s="13">
        <v>1</v>
      </c>
      <c r="I69" s="13">
        <v>188</v>
      </c>
      <c r="J69" s="13">
        <v>282</v>
      </c>
      <c r="K69" s="8">
        <v>282</v>
      </c>
      <c r="L69" s="8">
        <v>188</v>
      </c>
      <c r="M69" s="8">
        <v>94</v>
      </c>
      <c r="N69" s="8" t="s">
        <v>40</v>
      </c>
      <c r="O69" s="12" t="s">
        <v>66</v>
      </c>
      <c r="P69" s="12" t="s">
        <v>67</v>
      </c>
    </row>
    <row r="70" s="2" customFormat="1" hidden="1" spans="1:16">
      <c r="A70" s="8" t="s">
        <v>20</v>
      </c>
      <c r="B70" s="8" t="s">
        <v>21</v>
      </c>
      <c r="C70" s="8">
        <v>1576533</v>
      </c>
      <c r="D70" s="8" t="s">
        <v>40</v>
      </c>
      <c r="E70" s="13" t="s">
        <v>41</v>
      </c>
      <c r="F70" s="13" t="s">
        <v>26</v>
      </c>
      <c r="G70" s="13" t="s">
        <v>43</v>
      </c>
      <c r="H70" s="13">
        <v>1</v>
      </c>
      <c r="I70" s="13">
        <v>134</v>
      </c>
      <c r="J70" s="13">
        <v>201</v>
      </c>
      <c r="K70" s="8">
        <v>201</v>
      </c>
      <c r="L70" s="8">
        <v>134</v>
      </c>
      <c r="M70" s="8">
        <v>67</v>
      </c>
      <c r="N70" s="8" t="s">
        <v>40</v>
      </c>
      <c r="O70" s="12" t="s">
        <v>66</v>
      </c>
      <c r="P70" s="12" t="s">
        <v>67</v>
      </c>
    </row>
    <row r="71" hidden="1" spans="1:16">
      <c r="A71" s="4" t="s">
        <v>20</v>
      </c>
      <c r="B71" s="4" t="s">
        <v>21</v>
      </c>
      <c r="C71" s="4">
        <v>1576534</v>
      </c>
      <c r="D71" s="4" t="s">
        <v>44</v>
      </c>
      <c r="E71" s="5" t="s">
        <v>23</v>
      </c>
      <c r="F71" s="5" t="s">
        <v>24</v>
      </c>
      <c r="G71" s="5" t="s">
        <v>45</v>
      </c>
      <c r="H71" s="5">
        <v>1</v>
      </c>
      <c r="I71" s="5">
        <v>44</v>
      </c>
      <c r="J71" s="5">
        <v>66</v>
      </c>
      <c r="K71" s="4">
        <v>66</v>
      </c>
      <c r="L71" s="4">
        <v>44</v>
      </c>
      <c r="M71" s="4">
        <v>0</v>
      </c>
      <c r="N71" s="4" t="s">
        <v>44</v>
      </c>
      <c r="O71" s="11" t="s">
        <v>69</v>
      </c>
      <c r="P71" s="12" t="s">
        <v>71</v>
      </c>
    </row>
    <row r="72" spans="1:16">
      <c r="A72" s="4" t="s">
        <v>20</v>
      </c>
      <c r="B72" s="4" t="s">
        <v>21</v>
      </c>
      <c r="C72" s="4">
        <v>1576534</v>
      </c>
      <c r="D72" s="4" t="s">
        <v>44</v>
      </c>
      <c r="E72" s="5" t="s">
        <v>23</v>
      </c>
      <c r="F72" s="5" t="s">
        <v>26</v>
      </c>
      <c r="G72" s="5" t="s">
        <v>47</v>
      </c>
      <c r="H72" s="5">
        <v>1</v>
      </c>
      <c r="I72" s="5">
        <v>34</v>
      </c>
      <c r="J72" s="5">
        <v>51</v>
      </c>
      <c r="K72" s="4">
        <v>51</v>
      </c>
      <c r="L72" s="4">
        <v>34</v>
      </c>
      <c r="M72" s="4">
        <v>0</v>
      </c>
      <c r="N72" s="4" t="s">
        <v>44</v>
      </c>
      <c r="O72" s="11" t="s">
        <v>69</v>
      </c>
      <c r="P72" s="12" t="s">
        <v>71</v>
      </c>
    </row>
    <row r="73" hidden="1" spans="1:16">
      <c r="A73" s="4" t="s">
        <v>20</v>
      </c>
      <c r="B73" s="4" t="s">
        <v>21</v>
      </c>
      <c r="C73" s="4">
        <v>1576535</v>
      </c>
      <c r="D73" s="4" t="s">
        <v>48</v>
      </c>
      <c r="E73" s="5" t="s">
        <v>23</v>
      </c>
      <c r="F73" s="5" t="s">
        <v>24</v>
      </c>
      <c r="G73" s="5" t="s">
        <v>45</v>
      </c>
      <c r="H73" s="5">
        <v>1</v>
      </c>
      <c r="I73" s="5">
        <v>60</v>
      </c>
      <c r="J73" s="5">
        <v>90</v>
      </c>
      <c r="K73" s="4">
        <v>90</v>
      </c>
      <c r="L73" s="4">
        <v>60</v>
      </c>
      <c r="M73" s="4">
        <v>0</v>
      </c>
      <c r="N73" s="4" t="s">
        <v>48</v>
      </c>
      <c r="O73" s="11" t="s">
        <v>69</v>
      </c>
      <c r="P73" s="12" t="s">
        <v>71</v>
      </c>
    </row>
    <row r="74" spans="1:16">
      <c r="A74" s="4" t="s">
        <v>20</v>
      </c>
      <c r="B74" s="4" t="s">
        <v>21</v>
      </c>
      <c r="C74" s="4">
        <v>1576535</v>
      </c>
      <c r="D74" s="4" t="s">
        <v>48</v>
      </c>
      <c r="E74" s="5" t="s">
        <v>23</v>
      </c>
      <c r="F74" s="5" t="s">
        <v>26</v>
      </c>
      <c r="G74" s="5" t="s">
        <v>47</v>
      </c>
      <c r="H74" s="5">
        <v>1</v>
      </c>
      <c r="I74" s="5">
        <v>46</v>
      </c>
      <c r="J74" s="5">
        <v>69</v>
      </c>
      <c r="K74" s="4">
        <v>69</v>
      </c>
      <c r="L74" s="4">
        <v>46</v>
      </c>
      <c r="M74" s="4">
        <v>0</v>
      </c>
      <c r="N74" s="4" t="s">
        <v>48</v>
      </c>
      <c r="O74" s="11" t="s">
        <v>69</v>
      </c>
      <c r="P74" s="12" t="s">
        <v>71</v>
      </c>
    </row>
    <row r="75" s="2" customFormat="1" hidden="1" spans="1:16">
      <c r="A75" s="8" t="s">
        <v>20</v>
      </c>
      <c r="B75" s="8" t="s">
        <v>21</v>
      </c>
      <c r="C75" s="8">
        <v>1576536</v>
      </c>
      <c r="D75" s="8" t="s">
        <v>49</v>
      </c>
      <c r="E75" s="13" t="s">
        <v>41</v>
      </c>
      <c r="F75" s="13" t="s">
        <v>24</v>
      </c>
      <c r="G75" s="13" t="s">
        <v>50</v>
      </c>
      <c r="H75" s="13">
        <v>1</v>
      </c>
      <c r="I75" s="13">
        <v>46</v>
      </c>
      <c r="J75" s="13">
        <v>69</v>
      </c>
      <c r="K75" s="8">
        <v>69</v>
      </c>
      <c r="L75" s="8">
        <v>46</v>
      </c>
      <c r="M75" s="8">
        <v>23</v>
      </c>
      <c r="N75" s="8" t="s">
        <v>49</v>
      </c>
      <c r="O75" s="12" t="s">
        <v>66</v>
      </c>
      <c r="P75" s="12" t="s">
        <v>67</v>
      </c>
    </row>
    <row r="76" s="2" customFormat="1" hidden="1" spans="1:16">
      <c r="A76" s="8" t="s">
        <v>20</v>
      </c>
      <c r="B76" s="8" t="s">
        <v>21</v>
      </c>
      <c r="C76" s="8">
        <v>1576536</v>
      </c>
      <c r="D76" s="8" t="s">
        <v>49</v>
      </c>
      <c r="E76" s="13" t="s">
        <v>41</v>
      </c>
      <c r="F76" s="13" t="s">
        <v>26</v>
      </c>
      <c r="G76" s="13" t="s">
        <v>51</v>
      </c>
      <c r="H76" s="13">
        <v>1</v>
      </c>
      <c r="I76" s="13">
        <v>34</v>
      </c>
      <c r="J76" s="13">
        <v>51</v>
      </c>
      <c r="K76" s="8">
        <v>51</v>
      </c>
      <c r="L76" s="8">
        <v>34</v>
      </c>
      <c r="M76" s="8">
        <v>17</v>
      </c>
      <c r="N76" s="8" t="s">
        <v>49</v>
      </c>
      <c r="O76" s="12" t="s">
        <v>66</v>
      </c>
      <c r="P76" s="12" t="s">
        <v>67</v>
      </c>
    </row>
    <row r="77" s="2" customFormat="1" hidden="1" spans="1:16">
      <c r="A77" s="8" t="s">
        <v>20</v>
      </c>
      <c r="B77" s="8" t="s">
        <v>21</v>
      </c>
      <c r="C77" s="8">
        <v>1576538</v>
      </c>
      <c r="D77" s="8" t="s">
        <v>52</v>
      </c>
      <c r="E77" s="13" t="s">
        <v>41</v>
      </c>
      <c r="F77" s="13" t="s">
        <v>24</v>
      </c>
      <c r="G77" s="13" t="s">
        <v>53</v>
      </c>
      <c r="H77" s="13">
        <v>1</v>
      </c>
      <c r="I77" s="13">
        <v>50</v>
      </c>
      <c r="J77" s="13">
        <v>75</v>
      </c>
      <c r="K77" s="8">
        <v>75</v>
      </c>
      <c r="L77" s="8">
        <v>50</v>
      </c>
      <c r="M77" s="8">
        <v>25</v>
      </c>
      <c r="N77" s="8" t="s">
        <v>52</v>
      </c>
      <c r="O77" s="12" t="s">
        <v>66</v>
      </c>
      <c r="P77" s="12" t="s">
        <v>67</v>
      </c>
    </row>
    <row r="78" s="2" customFormat="1" hidden="1" spans="1:16">
      <c r="A78" s="8" t="s">
        <v>20</v>
      </c>
      <c r="B78" s="8" t="s">
        <v>21</v>
      </c>
      <c r="C78" s="8">
        <v>1576538</v>
      </c>
      <c r="D78" s="8" t="s">
        <v>52</v>
      </c>
      <c r="E78" s="13" t="s">
        <v>41</v>
      </c>
      <c r="F78" s="13" t="s">
        <v>26</v>
      </c>
      <c r="G78" s="13" t="s">
        <v>54</v>
      </c>
      <c r="H78" s="13">
        <v>1</v>
      </c>
      <c r="I78" s="13">
        <v>38</v>
      </c>
      <c r="J78" s="13">
        <v>57</v>
      </c>
      <c r="K78" s="8">
        <v>57</v>
      </c>
      <c r="L78" s="8">
        <v>38</v>
      </c>
      <c r="M78" s="8">
        <v>19</v>
      </c>
      <c r="N78" s="8" t="s">
        <v>52</v>
      </c>
      <c r="O78" s="12" t="s">
        <v>66</v>
      </c>
      <c r="P78" s="12" t="s">
        <v>67</v>
      </c>
    </row>
    <row r="85" spans="3:5">
      <c r="C85">
        <v>1576533</v>
      </c>
      <c r="D85" t="s">
        <v>91</v>
      </c>
      <c r="E85" t="str">
        <f>_xlfn.CONCAT(C85:D87)</f>
        <v>1576533/1576536/1576538</v>
      </c>
    </row>
    <row r="86" spans="3:4">
      <c r="C86">
        <v>1576536</v>
      </c>
      <c r="D86" t="s">
        <v>91</v>
      </c>
    </row>
    <row r="87" spans="3:3">
      <c r="C87">
        <v>1576538</v>
      </c>
    </row>
    <row r="90" spans="3:5">
      <c r="C90">
        <v>1576516</v>
      </c>
      <c r="D90" t="s">
        <v>91</v>
      </c>
      <c r="E90" t="str">
        <f>_xlfn.CONCAT(C90:D102)</f>
        <v>1576516/1576518/1576520/1576522/1576524/1576525/1576526/1576527/1576528/1576529/1576530/1576531/1576532</v>
      </c>
    </row>
    <row r="91" spans="3:4">
      <c r="C91">
        <v>1576518</v>
      </c>
      <c r="D91" t="s">
        <v>91</v>
      </c>
    </row>
    <row r="92" spans="3:4">
      <c r="C92">
        <v>1576520</v>
      </c>
      <c r="D92" t="s">
        <v>91</v>
      </c>
    </row>
    <row r="93" spans="3:4">
      <c r="C93">
        <v>1576522</v>
      </c>
      <c r="D93" t="s">
        <v>91</v>
      </c>
    </row>
    <row r="94" spans="3:4">
      <c r="C94">
        <v>1576524</v>
      </c>
      <c r="D94" t="s">
        <v>91</v>
      </c>
    </row>
    <row r="95" spans="3:4">
      <c r="C95">
        <v>1576525</v>
      </c>
      <c r="D95" t="s">
        <v>91</v>
      </c>
    </row>
    <row r="96" spans="3:4">
      <c r="C96">
        <v>1576526</v>
      </c>
      <c r="D96" t="s">
        <v>91</v>
      </c>
    </row>
    <row r="97" spans="3:4">
      <c r="C97">
        <v>1576527</v>
      </c>
      <c r="D97" t="s">
        <v>91</v>
      </c>
    </row>
    <row r="98" spans="3:4">
      <c r="C98">
        <v>1576528</v>
      </c>
      <c r="D98" t="s">
        <v>91</v>
      </c>
    </row>
    <row r="99" spans="3:4">
      <c r="C99">
        <v>1576529</v>
      </c>
      <c r="D99" t="s">
        <v>91</v>
      </c>
    </row>
    <row r="100" spans="3:4">
      <c r="C100">
        <v>1576530</v>
      </c>
      <c r="D100" t="s">
        <v>91</v>
      </c>
    </row>
    <row r="101" spans="3:4">
      <c r="C101">
        <v>1576531</v>
      </c>
      <c r="D101" t="s">
        <v>91</v>
      </c>
    </row>
    <row r="102" spans="3:3">
      <c r="C102">
        <v>1576532</v>
      </c>
    </row>
    <row r="104" spans="3:5">
      <c r="C104">
        <v>1576534</v>
      </c>
      <c r="D104" t="s">
        <v>91</v>
      </c>
      <c r="E104" t="str">
        <f>_xlfn.CONCAT(C104:D105)</f>
        <v>1576534/1576535</v>
      </c>
    </row>
    <row r="105" spans="3:3">
      <c r="C105">
        <v>1576535</v>
      </c>
    </row>
  </sheetData>
  <autoFilter xmlns:etc="http://www.wps.cn/officeDocument/2017/etCustomData" ref="A42:P78" etc:filterBottomFollowUsedRange="0">
    <filterColumn colId="5">
      <customFilters>
        <customFilter operator="equal" val="GR311 - D.GREY"/>
      </customFilters>
    </filterColumn>
    <filterColumn colId="14">
      <customFilters>
        <customFilter operator="equal" val="有价格"/>
      </customFilters>
    </filterColumn>
    <extLst/>
  </autoFilter>
  <mergeCells count="2">
    <mergeCell ref="A1:R1"/>
    <mergeCell ref="A41:N4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Özet Tablo-Türkçe Format</vt:lpstr>
      <vt:lpstr>价格牌数量3.10</vt:lpstr>
      <vt:lpstr>价格牌数量（不含待定）3.10</vt:lpstr>
      <vt:lpstr>腰卡数量3.10</vt:lpstr>
      <vt:lpstr>条码标数量3.10</vt:lpstr>
      <vt:lpstr>主标数量3.10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recall</cp:lastModifiedBy>
  <dcterms:created xsi:type="dcterms:W3CDTF">2025-03-10T02:15:00Z</dcterms:created>
  <dcterms:modified xsi:type="dcterms:W3CDTF">2025-03-10T08:13:43Z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C8929B4C2DFF47E6A4D952854585B327_12</vt:lpwstr>
  </property>
  <property fmtid="{D5CDD505-2E9C-101B-9397-08002B2CF9AE}" pid="3" name="KSOProductBuildVer">
    <vt:lpwstr>2052-12.1.0.20305</vt:lpwstr>
  </property>
</Properties>
</file>