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188" windowHeight="9060"/>
  </bookViews>
  <sheets>
    <sheet name="睿灏订购" sheetId="1" r:id="rId1"/>
  </sheets>
  <definedNames>
    <definedName name="_xlnm.Print_Area" localSheetId="0">睿灏订购!$A$1:$W$10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<sst xmlns="http://schemas.openxmlformats.org/spreadsheetml/2006/main" count="37" uniqueCount="36">
  <si>
    <t>PPK#377538-辅料订购单</t>
  </si>
  <si>
    <t xml:space="preserve">                                                                  订购日期： 2025/3/15</t>
  </si>
  <si>
    <t>类目</t>
  </si>
  <si>
    <t>型号</t>
  </si>
  <si>
    <t>图片</t>
  </si>
  <si>
    <t>订购数量/PCS</t>
  </si>
  <si>
    <t>主唛</t>
  </si>
  <si>
    <t>代码：84-48-628-A</t>
  </si>
  <si>
    <r>
      <rPr>
        <b/>
        <sz val="10"/>
        <color theme="1"/>
        <rFont val="宋体"/>
        <charset val="134"/>
      </rPr>
      <t>尺码/产地唛</t>
    </r>
    <r>
      <rPr>
        <b/>
        <sz val="10"/>
        <color rgb="FFFF0000"/>
        <rFont val="宋体"/>
        <charset val="134"/>
      </rPr>
      <t>（配主唛色）</t>
    </r>
  </si>
  <si>
    <t>代号: 84-48-629-B</t>
  </si>
  <si>
    <t>洗水唛等测试OK再做，以下内容不对！</t>
  </si>
  <si>
    <t>XS</t>
  </si>
  <si>
    <t>S</t>
  </si>
  <si>
    <t>M</t>
  </si>
  <si>
    <t>L</t>
  </si>
  <si>
    <t>XL</t>
  </si>
  <si>
    <t>XXL</t>
  </si>
  <si>
    <t>PXS</t>
  </si>
  <si>
    <t>PS</t>
  </si>
  <si>
    <t>PM</t>
  </si>
  <si>
    <t>PL</t>
  </si>
  <si>
    <t>PXL</t>
  </si>
  <si>
    <t>PXXL</t>
  </si>
  <si>
    <t>0X</t>
  </si>
  <si>
    <t>1X</t>
  </si>
  <si>
    <t>2X</t>
  </si>
  <si>
    <t>3X</t>
  </si>
  <si>
    <t>4X</t>
  </si>
  <si>
    <t>5X</t>
  </si>
  <si>
    <t>小计：</t>
  </si>
  <si>
    <t>大货订单数量</t>
  </si>
  <si>
    <t>需订尺码标数量</t>
  </si>
  <si>
    <r>
      <rPr>
        <b/>
        <sz val="10"/>
        <color theme="1"/>
        <rFont val="宋体"/>
        <charset val="134"/>
      </rPr>
      <t>成分/洗水/RN#唛：</t>
    </r>
    <r>
      <rPr>
        <b/>
        <sz val="10"/>
        <color rgb="FFFF0000"/>
        <rFont val="宋体"/>
        <charset val="134"/>
      </rPr>
      <t>配主唛色，白底黑字</t>
    </r>
  </si>
  <si>
    <r>
      <rPr>
        <b/>
        <sz val="10"/>
        <color theme="1"/>
        <rFont val="宋体"/>
        <charset val="134"/>
      </rPr>
      <t>5E32D1</t>
    </r>
    <r>
      <rPr>
        <b/>
        <sz val="10"/>
        <color rgb="FFFF0000"/>
        <rFont val="宋体"/>
        <charset val="134"/>
      </rPr>
      <t>（艾利对应itemNE32D24）</t>
    </r>
  </si>
  <si>
    <t>供参考</t>
  </si>
  <si>
    <r>
      <rPr>
        <sz val="16"/>
        <rFont val="宋体"/>
        <charset val="134"/>
      </rPr>
      <t>睿灏邮箱：</t>
    </r>
    <r>
      <rPr>
        <sz val="16"/>
        <rFont val="Arial Black"/>
        <charset val="134"/>
      </rPr>
      <t>umi@recallever.com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</si>
</sst>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4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0"/>
      <color theme="1"/>
      <name val="宋体"/>
      <charset val="134"/>
    </font>
    <font>
      <b/>
      <sz val="10"/>
      <color theme="1"/>
      <name val="Arial"/>
      <charset val="134"/>
    </font>
    <font>
      <b/>
      <sz val="20"/>
      <color theme="1"/>
      <name val="Arial"/>
      <charset val="134"/>
    </font>
    <font>
      <b/>
      <sz val="18"/>
      <color rgb="FFFF0000"/>
      <name val="宋体"/>
      <charset val="134"/>
    </font>
    <font>
      <b/>
      <sz val="18"/>
      <color theme="1"/>
      <name val="Arial"/>
      <charset val="134"/>
    </font>
    <font>
      <b/>
      <sz val="16"/>
      <color theme="1"/>
      <name val="宋体"/>
      <charset val="134"/>
    </font>
    <font>
      <sz val="10"/>
      <color theme="1"/>
      <name val="Arial"/>
      <charset val="134"/>
    </font>
    <font>
      <sz val="20"/>
      <color theme="1"/>
      <name val="Arial"/>
      <charset val="134"/>
    </font>
    <font>
      <sz val="16"/>
      <name val="宋体"/>
      <charset val="134"/>
    </font>
    <font>
      <sz val="16"/>
      <name val="Arial Blac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color rgb="FFFF0000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4" tint="-0.2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6" borderId="20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0" fillId="0" borderId="21" applyNumberFormat="0" applyFill="0" applyAlignment="0" applyProtection="0">
      <alignment vertical="center"/>
    </xf>
    <xf numFmtId="0" fontId="21" fillId="0" borderId="22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7" borderId="23" applyNumberFormat="0" applyAlignment="0" applyProtection="0">
      <alignment vertical="center"/>
    </xf>
    <xf numFmtId="0" fontId="23" fillId="8" borderId="24" applyNumberFormat="0" applyAlignment="0" applyProtection="0">
      <alignment vertical="center"/>
    </xf>
    <xf numFmtId="0" fontId="24" fillId="8" borderId="23" applyNumberFormat="0" applyAlignment="0" applyProtection="0">
      <alignment vertical="center"/>
    </xf>
    <xf numFmtId="0" fontId="25" fillId="9" borderId="25" applyNumberFormat="0" applyAlignment="0" applyProtection="0">
      <alignment vertical="center"/>
    </xf>
    <xf numFmtId="0" fontId="26" fillId="0" borderId="26" applyNumberFormat="0" applyFill="0" applyAlignment="0" applyProtection="0">
      <alignment vertical="center"/>
    </xf>
    <xf numFmtId="0" fontId="27" fillId="0" borderId="27" applyNumberFormat="0" applyFill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top" wrapText="1"/>
    </xf>
    <xf numFmtId="0" fontId="7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top" wrapText="1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176" fontId="10" fillId="3" borderId="3" xfId="0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top" wrapText="1"/>
    </xf>
    <xf numFmtId="0" fontId="11" fillId="0" borderId="3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  <xf numFmtId="0" fontId="3" fillId="0" borderId="0" xfId="0" applyFont="1" applyAlignment="1">
      <alignment horizontal="justify" vertical="center"/>
    </xf>
    <xf numFmtId="0" fontId="9" fillId="0" borderId="19" xfId="0" applyFont="1" applyBorder="1" applyAlignment="1">
      <alignment horizontal="center" vertical="center"/>
    </xf>
    <xf numFmtId="0" fontId="0" fillId="0" borderId="18" xfId="0" applyFill="1" applyBorder="1" applyAlignment="1">
      <alignment horizontal="center" vertical="center"/>
    </xf>
    <xf numFmtId="0" fontId="0" fillId="0" borderId="0" xfId="0" applyFill="1">
      <alignment vertical="center"/>
    </xf>
    <xf numFmtId="0" fontId="0" fillId="3" borderId="0" xfId="0" applyFill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3.png"/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63500</xdr:colOff>
      <xdr:row>3</xdr:row>
      <xdr:rowOff>114300</xdr:rowOff>
    </xdr:from>
    <xdr:to>
      <xdr:col>2</xdr:col>
      <xdr:colOff>1828800</xdr:colOff>
      <xdr:row>3</xdr:row>
      <xdr:rowOff>1316990</xdr:rowOff>
    </xdr:to>
    <xdr:pic>
      <xdr:nvPicPr>
        <xdr:cNvPr id="5" name="图片 6" descr="cid:image011.png@01D5FEBF.7B132AC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996440" y="1397000"/>
          <a:ext cx="1765300" cy="12026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463550</xdr:colOff>
      <xdr:row>9</xdr:row>
      <xdr:rowOff>190500</xdr:rowOff>
    </xdr:from>
    <xdr:to>
      <xdr:col>2</xdr:col>
      <xdr:colOff>1318260</xdr:colOff>
      <xdr:row>9</xdr:row>
      <xdr:rowOff>1570990</xdr:rowOff>
    </xdr:to>
    <xdr:pic>
      <xdr:nvPicPr>
        <xdr:cNvPr id="6" name="图片 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396490" y="5676900"/>
          <a:ext cx="854710" cy="1380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46990</xdr:colOff>
      <xdr:row>4</xdr:row>
      <xdr:rowOff>226060</xdr:rowOff>
    </xdr:from>
    <xdr:to>
      <xdr:col>3</xdr:col>
      <xdr:colOff>0</xdr:colOff>
      <xdr:row>8</xdr:row>
      <xdr:rowOff>46990</xdr:rowOff>
    </xdr:to>
    <xdr:pic>
      <xdr:nvPicPr>
        <xdr:cNvPr id="2" name="图片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979930" y="3172460"/>
          <a:ext cx="1848485" cy="185293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umi@recallever.com" TargetMode="Externa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W12"/>
  <sheetViews>
    <sheetView tabSelected="1" zoomScale="85" zoomScaleNormal="85" topLeftCell="A7" workbookViewId="0">
      <selection activeCell="D4" sqref="D4:V4"/>
    </sheetView>
  </sheetViews>
  <sheetFormatPr defaultColWidth="9" defaultRowHeight="14.4"/>
  <cols>
    <col min="1" max="1" width="10.1851851851852" style="1" customWidth="1"/>
    <col min="2" max="2" width="18" customWidth="1"/>
    <col min="3" max="3" width="27.6388888888889" customWidth="1"/>
    <col min="4" max="11" width="5.09259259259259" customWidth="1"/>
    <col min="12" max="12" width="5.90740740740741" customWidth="1"/>
    <col min="13" max="21" width="5.09259259259259" customWidth="1"/>
    <col min="22" max="22" width="8.63888888888889" style="2" customWidth="1"/>
    <col min="23" max="23" width="17.3611111111111" customWidth="1"/>
  </cols>
  <sheetData>
    <row r="1" ht="30" customHeight="1" spans="1:22">
      <c r="A1" s="3" t="s">
        <v>0</v>
      </c>
      <c r="B1" s="4"/>
      <c r="C1" s="4"/>
      <c r="D1" s="4"/>
      <c r="E1" s="4"/>
      <c r="F1" s="4"/>
      <c r="G1" s="4"/>
      <c r="H1" s="4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6"/>
    </row>
    <row r="2" ht="50" customHeight="1" spans="1:22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</row>
    <row r="3" ht="21" customHeight="1" spans="1:22">
      <c r="A3" s="6" t="s">
        <v>2</v>
      </c>
      <c r="B3" s="7" t="s">
        <v>3</v>
      </c>
      <c r="C3" s="7" t="s">
        <v>4</v>
      </c>
      <c r="D3" s="8" t="s">
        <v>5</v>
      </c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37"/>
    </row>
    <row r="4" ht="131" customHeight="1" spans="1:22">
      <c r="A4" s="10" t="s">
        <v>6</v>
      </c>
      <c r="B4" s="11" t="s">
        <v>7</v>
      </c>
      <c r="C4" s="12"/>
      <c r="D4" s="13">
        <v>23260</v>
      </c>
      <c r="E4" s="13"/>
      <c r="F4" s="13"/>
      <c r="G4" s="13"/>
      <c r="H4" s="13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8"/>
    </row>
    <row r="5" ht="40" customHeight="1" spans="1:23">
      <c r="A5" s="14" t="s">
        <v>8</v>
      </c>
      <c r="B5" s="15" t="s">
        <v>9</v>
      </c>
      <c r="C5" s="16"/>
      <c r="D5" s="17" t="s">
        <v>10</v>
      </c>
      <c r="E5" s="18"/>
      <c r="F5" s="18"/>
      <c r="G5" s="18"/>
      <c r="H5" s="18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9"/>
      <c r="W5" s="40"/>
    </row>
    <row r="6" ht="40" customHeight="1" spans="1:22">
      <c r="A6" s="19"/>
      <c r="B6" s="20"/>
      <c r="C6" s="21"/>
      <c r="D6" s="22" t="s">
        <v>5</v>
      </c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41"/>
    </row>
    <row r="7" ht="40" customHeight="1" spans="1:22">
      <c r="A7" s="19"/>
      <c r="B7" s="20"/>
      <c r="C7" s="21"/>
      <c r="D7" s="24" t="s">
        <v>11</v>
      </c>
      <c r="E7" s="24" t="s">
        <v>12</v>
      </c>
      <c r="F7" s="24" t="s">
        <v>13</v>
      </c>
      <c r="G7" s="24" t="s">
        <v>14</v>
      </c>
      <c r="H7" s="24" t="s">
        <v>15</v>
      </c>
      <c r="I7" s="24" t="s">
        <v>16</v>
      </c>
      <c r="J7" s="34" t="s">
        <v>17</v>
      </c>
      <c r="K7" s="34" t="s">
        <v>18</v>
      </c>
      <c r="L7" s="34" t="s">
        <v>19</v>
      </c>
      <c r="M7" s="34" t="s">
        <v>20</v>
      </c>
      <c r="N7" s="34" t="s">
        <v>21</v>
      </c>
      <c r="O7" s="34" t="s">
        <v>22</v>
      </c>
      <c r="P7" s="35" t="s">
        <v>23</v>
      </c>
      <c r="Q7" s="35" t="s">
        <v>24</v>
      </c>
      <c r="R7" s="35" t="s">
        <v>25</v>
      </c>
      <c r="S7" s="35" t="s">
        <v>26</v>
      </c>
      <c r="T7" s="35" t="s">
        <v>27</v>
      </c>
      <c r="U7" s="35" t="s">
        <v>28</v>
      </c>
      <c r="V7" s="42" t="s">
        <v>29</v>
      </c>
    </row>
    <row r="8" ht="40" customHeight="1" spans="1:23">
      <c r="A8" s="19"/>
      <c r="B8" s="20"/>
      <c r="C8" s="21"/>
      <c r="D8" s="24">
        <v>2030</v>
      </c>
      <c r="E8" s="24">
        <v>3036</v>
      </c>
      <c r="F8" s="24">
        <v>5078</v>
      </c>
      <c r="G8" s="24">
        <v>4502</v>
      </c>
      <c r="H8" s="24">
        <v>2874</v>
      </c>
      <c r="I8" s="24">
        <v>1562</v>
      </c>
      <c r="J8" s="24">
        <v>61</v>
      </c>
      <c r="K8" s="24">
        <v>200</v>
      </c>
      <c r="L8" s="24">
        <v>294</v>
      </c>
      <c r="M8" s="24">
        <v>219</v>
      </c>
      <c r="N8" s="24">
        <v>118</v>
      </c>
      <c r="O8" s="24">
        <v>35</v>
      </c>
      <c r="P8" s="24">
        <v>484</v>
      </c>
      <c r="Q8" s="24">
        <v>828</v>
      </c>
      <c r="R8" s="24">
        <v>881</v>
      </c>
      <c r="S8" s="24">
        <v>551</v>
      </c>
      <c r="T8" s="24">
        <v>30</v>
      </c>
      <c r="U8" s="24">
        <v>16</v>
      </c>
      <c r="V8" s="42">
        <f>SUM(D8:U8)</f>
        <v>22799</v>
      </c>
      <c r="W8" s="43" t="s">
        <v>30</v>
      </c>
    </row>
    <row r="9" ht="40" customHeight="1" spans="1:23">
      <c r="A9" s="19"/>
      <c r="B9" s="20"/>
      <c r="C9" s="21"/>
      <c r="D9" s="25">
        <v>2070</v>
      </c>
      <c r="E9" s="25">
        <f t="shared" ref="D9:I9" si="0">E8*1.02</f>
        <v>3096.72</v>
      </c>
      <c r="F9" s="25">
        <f t="shared" si="0"/>
        <v>5179.56</v>
      </c>
      <c r="G9" s="25">
        <f t="shared" si="0"/>
        <v>4592.04</v>
      </c>
      <c r="H9" s="25">
        <f t="shared" si="0"/>
        <v>2931.48</v>
      </c>
      <c r="I9" s="25">
        <f t="shared" si="0"/>
        <v>1593.24</v>
      </c>
      <c r="J9" s="25">
        <v>70</v>
      </c>
      <c r="K9" s="25">
        <v>215</v>
      </c>
      <c r="L9" s="25">
        <v>318</v>
      </c>
      <c r="M9" s="25">
        <v>240</v>
      </c>
      <c r="N9" s="25">
        <v>130</v>
      </c>
      <c r="O9" s="25">
        <v>45</v>
      </c>
      <c r="P9" s="25">
        <f>P8*1.02</f>
        <v>493.68</v>
      </c>
      <c r="Q9" s="25">
        <f>Q8*1.02</f>
        <v>844.56</v>
      </c>
      <c r="R9" s="25">
        <v>900</v>
      </c>
      <c r="S9" s="25">
        <v>565</v>
      </c>
      <c r="T9" s="25">
        <v>40</v>
      </c>
      <c r="U9" s="25">
        <v>25</v>
      </c>
      <c r="V9" s="25">
        <f>SUM(D9:U9)</f>
        <v>23349.28</v>
      </c>
      <c r="W9" s="44" t="s">
        <v>31</v>
      </c>
    </row>
    <row r="10" ht="133" customHeight="1" spans="1:22">
      <c r="A10" s="26" t="s">
        <v>32</v>
      </c>
      <c r="B10" s="26" t="s">
        <v>33</v>
      </c>
      <c r="C10" s="27" t="s">
        <v>34</v>
      </c>
      <c r="D10" s="28">
        <v>23260</v>
      </c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</row>
    <row r="12" ht="25.2" spans="1:3">
      <c r="A12" s="29" t="s">
        <v>35</v>
      </c>
      <c r="B12" s="30"/>
      <c r="C12" s="30"/>
    </row>
  </sheetData>
  <mergeCells count="11">
    <mergeCell ref="A1:V1"/>
    <mergeCell ref="A2:V2"/>
    <mergeCell ref="D3:V3"/>
    <mergeCell ref="D4:V4"/>
    <mergeCell ref="D5:V5"/>
    <mergeCell ref="D6:V6"/>
    <mergeCell ref="D10:V10"/>
    <mergeCell ref="A12:C12"/>
    <mergeCell ref="A5:A9"/>
    <mergeCell ref="B5:B9"/>
    <mergeCell ref="C5:C9"/>
  </mergeCells>
  <hyperlinks>
    <hyperlink ref="A12" r:id="rId2" display="睿灏邮箱：umi@recallever.com" tooltip="mailto:umi@recallever.com"/>
  </hyperlinks>
  <printOptions horizontalCentered="1"/>
  <pageMargins left="0.393055555555556" right="0.393055555555556" top="0.751388888888889" bottom="0.357638888888889" header="0.298611111111111" footer="0.298611111111111"/>
  <pageSetup paperSize="9" scale="82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睿灏订购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我吃香菜</cp:lastModifiedBy>
  <dcterms:created xsi:type="dcterms:W3CDTF">2023-06-01T09:40:00Z</dcterms:created>
  <dcterms:modified xsi:type="dcterms:W3CDTF">2025-03-17T10:00:21Z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2052-12.1.0.17140</vt:lpwstr>
  </property>
  <property fmtid="{D5CDD505-2E9C-101B-9397-08002B2CF9AE}" pid="3" name="ICV">
    <vt:lpwstr>0AC94E3075B9483FBE3D1C57607BA895_12</vt:lpwstr>
  </property>
</Properties>
</file>