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firstSheet="3" activeTab="5"/>
  </bookViews>
  <sheets>
    <sheet name="Özet Tablo-Türkçe Format" sheetId="1" r:id="rId1"/>
    <sheet name="价格牌数量2.11" sheetId="4" r:id="rId2"/>
    <sheet name="价格牌数量2.11 (无待定）" sheetId="6" r:id="rId3"/>
    <sheet name="条码标数量2.11" sheetId="5" r:id="rId4"/>
    <sheet name="尺码标数量2.13" sheetId="7" r:id="rId5"/>
    <sheet name="洗标数量3.24" sheetId="8" r:id="rId6"/>
    <sheet name="Summary Table-English Format" sheetId="2" r:id="rId7"/>
  </sheets>
  <definedNames>
    <definedName name="_xlnm._FilterDatabase" localSheetId="6" hidden="1">'Summary Table-English Format'!$A$25:$O$44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<sst xmlns="http://schemas.openxmlformats.org/spreadsheetml/2006/main" count="747" uniqueCount="91">
  <si>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</si>
  <si>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</si>
  <si>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</si>
  <si>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</si>
  <si>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</si>
  <si>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</si>
  <si>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</si>
  <si>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</si>
  <si>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</si>
  <si>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</si>
  <si>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</si>
  <si>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</si>
  <si>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</si>
  <si>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</si>
  <si>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</si>
  <si>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</si>
  <si>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</si>
  <si>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</si>
  <si>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</si>
  <si>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</si>
  <si>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F1174AX</t>
  </si>
  <si>
    <t>25 AU</t>
  </si>
  <si>
    <t>EGYPT</t>
  </si>
  <si>
    <t>28.04.2025</t>
  </si>
  <si>
    <t>BK81 - BLACK</t>
  </si>
  <si>
    <t>F1174AXDFA</t>
  </si>
  <si>
    <t>GEORGIA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</si>
  <si>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</si>
  <si>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</si>
  <si>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</si>
  <si>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</si>
  <si>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</si>
  <si>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</si>
  <si>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</si>
  <si>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</si>
  <si>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</si>
  <si>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</si>
  <si>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</si>
  <si>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</si>
  <si>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KAZAKHSTAN</t>
  </si>
  <si>
    <t>23.05.2025</t>
  </si>
  <si>
    <t>F1174AXKZKA</t>
  </si>
  <si>
    <t>-</t>
  </si>
  <si>
    <t>NORTH IRAQ</t>
  </si>
  <si>
    <t>F1174AXDFA1</t>
  </si>
  <si>
    <t>MOROCCO</t>
  </si>
  <si>
    <t>TOPTAN-5</t>
  </si>
  <si>
    <t>F1174AXTOP5A</t>
  </si>
  <si>
    <t>TOPTAN-7</t>
  </si>
  <si>
    <t>F1174AXTOP7A</t>
  </si>
  <si>
    <t>Beden Bazlı Toplam Sipariş</t>
  </si>
  <si>
    <t>尺码明细汇总</t>
  </si>
  <si>
    <r>
      <rPr>
        <sz val="11"/>
        <rFont val="Calibri"/>
        <charset val="134"/>
      </rPr>
      <t>202</t>
    </r>
    <r>
      <rPr>
        <sz val="11"/>
        <rFont val="Calibri"/>
        <charset val="134"/>
      </rPr>
      <t>5</t>
    </r>
    <r>
      <rPr>
        <sz val="11"/>
        <rFont val="Calibri"/>
        <charset val="134"/>
      </rPr>
      <t>.4.28</t>
    </r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</si>
  <si>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025.5.23</t>
    </r>
  </si>
  <si>
    <t>汇总</t>
  </si>
  <si>
    <t>Style Code</t>
  </si>
  <si>
    <t>ColorCode-Name</t>
  </si>
  <si>
    <t>背面</t>
  </si>
  <si>
    <t>求和项:S</t>
  </si>
  <si>
    <t>求和项:M</t>
  </si>
  <si>
    <t>求和项:L</t>
  </si>
  <si>
    <t>求和项:XL</t>
  </si>
  <si>
    <t>求和项:XXL</t>
  </si>
  <si>
    <t>涉及PO</t>
  </si>
  <si>
    <t>待定</t>
  </si>
  <si>
    <t>1578388/1578391/1578392</t>
  </si>
  <si>
    <t>有价格</t>
  </si>
  <si>
    <t>1578374/1578375/1578376/1578377/1578378/1578379/1578380/1578381/1578382/1578383/1578384/1578385/1578386/1578387/1578389/1578390</t>
  </si>
  <si>
    <t>总计</t>
  </si>
  <si>
    <t>样品</t>
  </si>
  <si>
    <r>
      <rPr>
        <b/>
        <sz val="11"/>
        <color rgb="FFFF0000"/>
        <rFont val="Calibri"/>
        <charset val="134"/>
      </rPr>
      <t>M</t>
    </r>
    <r>
      <rPr>
        <b/>
        <sz val="11"/>
        <color rgb="FFFF0000"/>
        <rFont val="宋体"/>
        <charset val="134"/>
      </rPr>
      <t>的</t>
    </r>
    <r>
      <rPr>
        <b/>
        <sz val="11"/>
        <color rgb="FFFF0000"/>
        <rFont val="Calibri"/>
        <charset val="134"/>
      </rPr>
      <t>15</t>
    </r>
    <r>
      <rPr>
        <b/>
        <sz val="11"/>
        <color rgb="FFFF0000"/>
        <rFont val="宋体"/>
        <charset val="134"/>
      </rPr>
      <t>套。其余尺码</t>
    </r>
    <r>
      <rPr>
        <b/>
        <sz val="11"/>
        <color rgb="FFFF0000"/>
        <rFont val="Calibri"/>
        <charset val="134"/>
      </rPr>
      <t>5</t>
    </r>
    <r>
      <rPr>
        <b/>
        <sz val="11"/>
        <color rgb="FFFF0000"/>
        <rFont val="宋体"/>
        <charset val="134"/>
      </rPr>
      <t>套</t>
    </r>
  </si>
  <si>
    <t>洗标颜色</t>
  </si>
  <si>
    <t>数量</t>
  </si>
  <si>
    <t>白色</t>
  </si>
  <si>
    <t>棕色</t>
  </si>
  <si>
    <r>
      <t>2</t>
    </r>
    <r>
      <rPr>
        <b/>
        <sz val="11"/>
        <color rgb="FFFF0000"/>
        <rFont val="宋体"/>
        <charset val="134"/>
      </rPr>
      <t>张</t>
    </r>
    <r>
      <rPr>
        <b/>
        <sz val="11"/>
        <color rgb="FFFF0000"/>
        <rFont val="Calibri"/>
        <charset val="134"/>
      </rPr>
      <t>/</t>
    </r>
    <r>
      <rPr>
        <b/>
        <sz val="11"/>
        <color rgb="FFFF0000"/>
        <rFont val="宋体"/>
        <charset val="134"/>
      </rPr>
      <t>套</t>
    </r>
  </si>
  <si>
    <r>
      <t>样品数量</t>
    </r>
    <r>
      <rPr>
        <sz val="11"/>
        <color rgb="FFFF0000"/>
        <rFont val="Calibri"/>
        <charset val="134"/>
      </rPr>
      <t>15</t>
    </r>
    <r>
      <rPr>
        <sz val="11"/>
        <color rgb="FFFF0000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</si>
  <si>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</si>
  <si>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</si>
  <si>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</si>
  <si>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</si>
  <si>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</si>
  <si>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</si>
  <si>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</si>
  <si>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</si>
  <si>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贴纸数量</t>
  </si>
  <si>
    <t>Total Open Quantity</t>
  </si>
  <si>
    <t>Delivered Blister Quantity</t>
  </si>
  <si>
    <t>Delivered Open Quantity</t>
  </si>
  <si>
    <t>Total Order By Sizes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</si>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</sst>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20"/>
      <color rgb="FFFF0000"/>
      <name val="Calibri"/>
      <charset val="134"/>
    </font>
    <font>
      <sz val="11"/>
      <name val="宋体"/>
      <charset val="134"/>
    </font>
    <font>
      <b/>
      <sz val="11"/>
      <color rgb="FFFF0000"/>
      <name val="Calibri"/>
      <charset val="134"/>
    </font>
    <font>
      <sz val="11"/>
      <color rgb="FFFF0000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F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/>
  </cellStyleXfs>
  <cellXfs count="46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2" fillId="0" borderId="0" xfId="0" applyNumberFormat="1" applyFont="1" applyAlignment="1">
      <alignment horizontal="center"/>
    </xf>
    <xf numFmtId="0" fontId="4" fillId="0" borderId="0" xfId="0" applyNumberFormat="1" applyFont="1"/>
    <xf numFmtId="0" fontId="4" fillId="2" borderId="0" xfId="0" applyNumberFormat="1" applyFont="1" applyFill="1"/>
    <xf numFmtId="0" fontId="0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5" fillId="0" borderId="0" xfId="0" applyNumberFormat="1" applyFont="1"/>
    <xf numFmtId="0" fontId="5" fillId="0" borderId="1" xfId="0" applyNumberFormat="1" applyFont="1" applyBorder="1" applyAlignment="1">
      <alignment horizontal="center" vertical="center"/>
    </xf>
    <xf numFmtId="0" fontId="6" fillId="2" borderId="0" xfId="0" applyNumberFormat="1" applyFont="1" applyFill="1"/>
    <xf numFmtId="0" fontId="1" fillId="3" borderId="1" xfId="0" applyNumberFormat="1" applyFont="1" applyFill="1" applyBorder="1" applyAlignment="1">
      <alignment horizontal="center" vertical="center"/>
    </xf>
    <xf numFmtId="0" fontId="7" fillId="0" borderId="0" xfId="0" applyNumberFormat="1" applyFont="1" applyAlignment="1">
      <alignment horizontal="right"/>
    </xf>
    <xf numFmtId="0" fontId="0" fillId="0" borderId="1" xfId="0" applyNumberFormat="1" applyFont="1" applyBorder="1" applyAlignment="1">
      <alignment horizontal="center" vertical="center"/>
    </xf>
    <xf numFmtId="0" fontId="0" fillId="0" borderId="4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  <xf numFmtId="0" fontId="0" fillId="0" borderId="6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7" fillId="2" borderId="0" xfId="0" applyNumberFormat="1" applyFont="1" applyFill="1"/>
    <xf numFmtId="0" fontId="0" fillId="0" borderId="1" xfId="0" applyNumberFormat="1" applyFont="1" applyBorder="1"/>
    <xf numFmtId="0" fontId="0" fillId="0" borderId="1" xfId="49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0" borderId="1" xfId="0" applyNumberFormat="1" applyFont="1" applyBorder="1"/>
    <xf numFmtId="1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/>
    </xf>
    <xf numFmtId="0" fontId="1" fillId="0" borderId="1" xfId="49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3"/>
  <sheetViews>
    <sheetView topLeftCell="A34" workbookViewId="0">
      <selection activeCell="N48" sqref="N48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4.7090909090909" customWidth="1"/>
    <col min="7" max="7" width="15.1363636363636" customWidth="1"/>
    <col min="8" max="8" width="13.7090909090909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9">
      <c r="A3" s="3" t="s">
        <v>20</v>
      </c>
      <c r="B3" s="3" t="s">
        <v>21</v>
      </c>
      <c r="C3" s="3">
        <v>1578374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2</v>
      </c>
      <c r="J3" s="4">
        <v>3</v>
      </c>
      <c r="K3" s="3">
        <v>3</v>
      </c>
      <c r="L3" s="3">
        <v>2</v>
      </c>
      <c r="M3" s="3">
        <v>1</v>
      </c>
      <c r="N3" s="3">
        <v>11</v>
      </c>
      <c r="O3" s="3" t="s">
        <v>22</v>
      </c>
      <c r="P3" s="3">
        <v>43</v>
      </c>
      <c r="Q3" s="3">
        <v>473</v>
      </c>
      <c r="R3" s="3">
        <v>0</v>
      </c>
      <c r="S3" s="3">
        <v>0</v>
      </c>
    </row>
    <row r="4" spans="1:19">
      <c r="A4" s="3" t="s">
        <v>20</v>
      </c>
      <c r="B4" s="3" t="s">
        <v>21</v>
      </c>
      <c r="C4" s="3">
        <v>1578375</v>
      </c>
      <c r="D4" s="3" t="s">
        <v>26</v>
      </c>
      <c r="E4" s="4" t="s">
        <v>23</v>
      </c>
      <c r="F4" s="4" t="s">
        <v>24</v>
      </c>
      <c r="G4" s="4" t="s">
        <v>25</v>
      </c>
      <c r="H4" s="4">
        <v>1</v>
      </c>
      <c r="I4" s="4">
        <v>2</v>
      </c>
      <c r="J4" s="4">
        <v>3</v>
      </c>
      <c r="K4" s="3">
        <v>3</v>
      </c>
      <c r="L4" s="3">
        <v>2</v>
      </c>
      <c r="M4" s="3">
        <v>1</v>
      </c>
      <c r="N4" s="3">
        <v>11</v>
      </c>
      <c r="O4" s="3" t="s">
        <v>26</v>
      </c>
      <c r="P4" s="3">
        <v>10</v>
      </c>
      <c r="Q4" s="3">
        <v>110</v>
      </c>
      <c r="R4" s="3">
        <v>0</v>
      </c>
      <c r="S4" s="3">
        <v>0</v>
      </c>
    </row>
    <row r="5" spans="1:19">
      <c r="A5" s="3" t="s">
        <v>20</v>
      </c>
      <c r="B5" s="3" t="s">
        <v>21</v>
      </c>
      <c r="C5" s="3">
        <v>1578376</v>
      </c>
      <c r="D5" s="3" t="s">
        <v>27</v>
      </c>
      <c r="E5" s="4" t="s">
        <v>23</v>
      </c>
      <c r="F5" s="4" t="s">
        <v>24</v>
      </c>
      <c r="G5" s="4" t="s">
        <v>25</v>
      </c>
      <c r="H5" s="4">
        <v>1</v>
      </c>
      <c r="I5" s="4">
        <v>2</v>
      </c>
      <c r="J5" s="4">
        <v>3</v>
      </c>
      <c r="K5" s="3">
        <v>3</v>
      </c>
      <c r="L5" s="3">
        <v>2</v>
      </c>
      <c r="M5" s="3">
        <v>1</v>
      </c>
      <c r="N5" s="3">
        <v>11</v>
      </c>
      <c r="O5" s="3" t="s">
        <v>27</v>
      </c>
      <c r="P5" s="3">
        <v>3</v>
      </c>
      <c r="Q5" s="3">
        <v>33</v>
      </c>
      <c r="R5" s="3">
        <v>0</v>
      </c>
      <c r="S5" s="3">
        <v>0</v>
      </c>
    </row>
    <row r="6" spans="1:19">
      <c r="A6" s="3" t="s">
        <v>20</v>
      </c>
      <c r="B6" s="3" t="s">
        <v>21</v>
      </c>
      <c r="C6" s="3">
        <v>1578377</v>
      </c>
      <c r="D6" s="3" t="s">
        <v>28</v>
      </c>
      <c r="E6" s="4" t="s">
        <v>23</v>
      </c>
      <c r="F6" s="4" t="s">
        <v>24</v>
      </c>
      <c r="G6" s="4" t="s">
        <v>25</v>
      </c>
      <c r="H6" s="4">
        <v>1</v>
      </c>
      <c r="I6" s="4">
        <v>2</v>
      </c>
      <c r="J6" s="4">
        <v>3</v>
      </c>
      <c r="K6" s="3">
        <v>3</v>
      </c>
      <c r="L6" s="3">
        <v>2</v>
      </c>
      <c r="M6" s="3">
        <v>1</v>
      </c>
      <c r="N6" s="3">
        <v>11</v>
      </c>
      <c r="O6" s="3" t="s">
        <v>28</v>
      </c>
      <c r="P6" s="3">
        <v>6</v>
      </c>
      <c r="Q6" s="3">
        <v>66</v>
      </c>
      <c r="R6" s="3">
        <v>0</v>
      </c>
      <c r="S6" s="3">
        <v>0</v>
      </c>
    </row>
    <row r="7" spans="1:19">
      <c r="A7" s="3" t="s">
        <v>20</v>
      </c>
      <c r="B7" s="3" t="s">
        <v>21</v>
      </c>
      <c r="C7" s="3">
        <v>1578378</v>
      </c>
      <c r="D7" s="3" t="s">
        <v>29</v>
      </c>
      <c r="E7" s="4" t="s">
        <v>23</v>
      </c>
      <c r="F7" s="4" t="s">
        <v>24</v>
      </c>
      <c r="G7" s="4" t="s">
        <v>25</v>
      </c>
      <c r="H7" s="4">
        <v>1</v>
      </c>
      <c r="I7" s="4">
        <v>2</v>
      </c>
      <c r="J7" s="4">
        <v>3</v>
      </c>
      <c r="K7" s="3">
        <v>3</v>
      </c>
      <c r="L7" s="3">
        <v>2</v>
      </c>
      <c r="M7" s="3">
        <v>1</v>
      </c>
      <c r="N7" s="3">
        <v>11</v>
      </c>
      <c r="O7" s="3" t="s">
        <v>29</v>
      </c>
      <c r="P7" s="3">
        <v>2</v>
      </c>
      <c r="Q7" s="3">
        <v>22</v>
      </c>
      <c r="R7" s="3">
        <v>0</v>
      </c>
      <c r="S7" s="3">
        <v>0</v>
      </c>
    </row>
    <row r="8" spans="1:19">
      <c r="A8" s="3" t="s">
        <v>20</v>
      </c>
      <c r="B8" s="3" t="s">
        <v>21</v>
      </c>
      <c r="C8" s="3">
        <v>1578379</v>
      </c>
      <c r="D8" s="3" t="s">
        <v>30</v>
      </c>
      <c r="E8" s="4" t="s">
        <v>23</v>
      </c>
      <c r="F8" s="4" t="s">
        <v>24</v>
      </c>
      <c r="G8" s="4" t="s">
        <v>25</v>
      </c>
      <c r="H8" s="4">
        <v>1</v>
      </c>
      <c r="I8" s="4">
        <v>2</v>
      </c>
      <c r="J8" s="4">
        <v>3</v>
      </c>
      <c r="K8" s="3">
        <v>3</v>
      </c>
      <c r="L8" s="3">
        <v>2</v>
      </c>
      <c r="M8" s="3">
        <v>1</v>
      </c>
      <c r="N8" s="3">
        <v>11</v>
      </c>
      <c r="O8" s="3" t="s">
        <v>30</v>
      </c>
      <c r="P8" s="3">
        <v>20</v>
      </c>
      <c r="Q8" s="3">
        <v>220</v>
      </c>
      <c r="R8" s="3">
        <v>0</v>
      </c>
      <c r="S8" s="3">
        <v>0</v>
      </c>
    </row>
    <row r="9" spans="1:19">
      <c r="A9" s="3" t="s">
        <v>20</v>
      </c>
      <c r="B9" s="3" t="s">
        <v>21</v>
      </c>
      <c r="C9" s="3">
        <v>1578380</v>
      </c>
      <c r="D9" s="3" t="s">
        <v>31</v>
      </c>
      <c r="E9" s="4" t="s">
        <v>23</v>
      </c>
      <c r="F9" s="4" t="s">
        <v>24</v>
      </c>
      <c r="G9" s="4" t="s">
        <v>25</v>
      </c>
      <c r="H9" s="4">
        <v>1</v>
      </c>
      <c r="I9" s="4">
        <v>2</v>
      </c>
      <c r="J9" s="4">
        <v>3</v>
      </c>
      <c r="K9" s="3">
        <v>3</v>
      </c>
      <c r="L9" s="3">
        <v>2</v>
      </c>
      <c r="M9" s="3">
        <v>1</v>
      </c>
      <c r="N9" s="3">
        <v>11</v>
      </c>
      <c r="O9" s="3" t="s">
        <v>31</v>
      </c>
      <c r="P9" s="3">
        <v>7</v>
      </c>
      <c r="Q9" s="3">
        <v>77</v>
      </c>
      <c r="R9" s="3">
        <v>0</v>
      </c>
      <c r="S9" s="3">
        <v>0</v>
      </c>
    </row>
    <row r="10" spans="1:19">
      <c r="A10" s="3" t="s">
        <v>20</v>
      </c>
      <c r="B10" s="3" t="s">
        <v>21</v>
      </c>
      <c r="C10" s="3">
        <v>1578381</v>
      </c>
      <c r="D10" s="3" t="s">
        <v>32</v>
      </c>
      <c r="E10" s="4" t="s">
        <v>23</v>
      </c>
      <c r="F10" s="4" t="s">
        <v>24</v>
      </c>
      <c r="G10" s="4" t="s">
        <v>25</v>
      </c>
      <c r="H10" s="4">
        <v>1</v>
      </c>
      <c r="I10" s="4">
        <v>2</v>
      </c>
      <c r="J10" s="4">
        <v>3</v>
      </c>
      <c r="K10" s="3">
        <v>3</v>
      </c>
      <c r="L10" s="3">
        <v>2</v>
      </c>
      <c r="M10" s="3">
        <v>1</v>
      </c>
      <c r="N10" s="3">
        <v>11</v>
      </c>
      <c r="O10" s="3" t="s">
        <v>32</v>
      </c>
      <c r="P10" s="3">
        <v>10</v>
      </c>
      <c r="Q10" s="3">
        <v>110</v>
      </c>
      <c r="R10" s="3">
        <v>0</v>
      </c>
      <c r="S10" s="3">
        <v>0</v>
      </c>
    </row>
    <row r="11" spans="1:19">
      <c r="A11" s="3" t="s">
        <v>20</v>
      </c>
      <c r="B11" s="3" t="s">
        <v>21</v>
      </c>
      <c r="C11" s="3">
        <v>1578382</v>
      </c>
      <c r="D11" s="3" t="s">
        <v>33</v>
      </c>
      <c r="E11" s="4" t="s">
        <v>23</v>
      </c>
      <c r="F11" s="4" t="s">
        <v>24</v>
      </c>
      <c r="G11" s="4" t="s">
        <v>25</v>
      </c>
      <c r="H11" s="4">
        <v>1</v>
      </c>
      <c r="I11" s="4">
        <v>2</v>
      </c>
      <c r="J11" s="4">
        <v>3</v>
      </c>
      <c r="K11" s="3">
        <v>3</v>
      </c>
      <c r="L11" s="3">
        <v>2</v>
      </c>
      <c r="M11" s="3">
        <v>1</v>
      </c>
      <c r="N11" s="3">
        <v>11</v>
      </c>
      <c r="O11" s="3" t="s">
        <v>33</v>
      </c>
      <c r="P11" s="3">
        <v>8</v>
      </c>
      <c r="Q11" s="3">
        <v>88</v>
      </c>
      <c r="R11" s="3">
        <v>0</v>
      </c>
      <c r="S11" s="3">
        <v>0</v>
      </c>
    </row>
    <row r="12" spans="1:19">
      <c r="A12" s="3" t="s">
        <v>20</v>
      </c>
      <c r="B12" s="3" t="s">
        <v>21</v>
      </c>
      <c r="C12" s="3">
        <v>1578383</v>
      </c>
      <c r="D12" s="3" t="s">
        <v>34</v>
      </c>
      <c r="E12" s="4" t="s">
        <v>23</v>
      </c>
      <c r="F12" s="4" t="s">
        <v>24</v>
      </c>
      <c r="G12" s="4" t="s">
        <v>25</v>
      </c>
      <c r="H12" s="4">
        <v>1</v>
      </c>
      <c r="I12" s="4">
        <v>2</v>
      </c>
      <c r="J12" s="4">
        <v>3</v>
      </c>
      <c r="K12" s="3">
        <v>3</v>
      </c>
      <c r="L12" s="3">
        <v>2</v>
      </c>
      <c r="M12" s="3">
        <v>1</v>
      </c>
      <c r="N12" s="3">
        <v>11</v>
      </c>
      <c r="O12" s="3" t="s">
        <v>34</v>
      </c>
      <c r="P12" s="3">
        <v>23</v>
      </c>
      <c r="Q12" s="3">
        <v>253</v>
      </c>
      <c r="R12" s="3">
        <v>0</v>
      </c>
      <c r="S12" s="3">
        <v>0</v>
      </c>
    </row>
    <row r="13" spans="1:19">
      <c r="A13" s="3" t="s">
        <v>20</v>
      </c>
      <c r="B13" s="3" t="s">
        <v>21</v>
      </c>
      <c r="C13" s="3">
        <v>1578384</v>
      </c>
      <c r="D13" s="3" t="s">
        <v>35</v>
      </c>
      <c r="E13" s="4" t="s">
        <v>23</v>
      </c>
      <c r="F13" s="4" t="s">
        <v>24</v>
      </c>
      <c r="G13" s="4" t="s">
        <v>25</v>
      </c>
      <c r="H13" s="4">
        <v>1</v>
      </c>
      <c r="I13" s="4">
        <v>2</v>
      </c>
      <c r="J13" s="4">
        <v>3</v>
      </c>
      <c r="K13" s="3">
        <v>3</v>
      </c>
      <c r="L13" s="3">
        <v>2</v>
      </c>
      <c r="M13" s="3">
        <v>1</v>
      </c>
      <c r="N13" s="3">
        <v>11</v>
      </c>
      <c r="O13" s="3" t="s">
        <v>35</v>
      </c>
      <c r="P13" s="3">
        <v>1</v>
      </c>
      <c r="Q13" s="3">
        <v>11</v>
      </c>
      <c r="R13" s="3">
        <v>0</v>
      </c>
      <c r="S13" s="3">
        <v>0</v>
      </c>
    </row>
    <row r="14" spans="1:19">
      <c r="A14" s="3" t="s">
        <v>20</v>
      </c>
      <c r="B14" s="3" t="s">
        <v>21</v>
      </c>
      <c r="C14" s="3">
        <v>1578385</v>
      </c>
      <c r="D14" s="3" t="s">
        <v>36</v>
      </c>
      <c r="E14" s="4" t="s">
        <v>23</v>
      </c>
      <c r="F14" s="4" t="s">
        <v>24</v>
      </c>
      <c r="G14" s="4" t="s">
        <v>25</v>
      </c>
      <c r="H14" s="4">
        <v>1</v>
      </c>
      <c r="I14" s="4">
        <v>2</v>
      </c>
      <c r="J14" s="4">
        <v>3</v>
      </c>
      <c r="K14" s="3">
        <v>3</v>
      </c>
      <c r="L14" s="3">
        <v>2</v>
      </c>
      <c r="M14" s="3">
        <v>1</v>
      </c>
      <c r="N14" s="3">
        <v>11</v>
      </c>
      <c r="O14" s="3" t="s">
        <v>36</v>
      </c>
      <c r="P14" s="3">
        <v>10</v>
      </c>
      <c r="Q14" s="3">
        <v>110</v>
      </c>
      <c r="R14" s="3">
        <v>0</v>
      </c>
      <c r="S14" s="3">
        <v>0</v>
      </c>
    </row>
    <row r="15" spans="1:19">
      <c r="A15" s="3" t="s">
        <v>20</v>
      </c>
      <c r="B15" s="3" t="s">
        <v>21</v>
      </c>
      <c r="C15" s="3">
        <v>1578386</v>
      </c>
      <c r="D15" s="3" t="s">
        <v>37</v>
      </c>
      <c r="E15" s="4" t="s">
        <v>23</v>
      </c>
      <c r="F15" s="4" t="s">
        <v>24</v>
      </c>
      <c r="G15" s="4" t="s">
        <v>25</v>
      </c>
      <c r="H15" s="4">
        <v>1</v>
      </c>
      <c r="I15" s="4">
        <v>2</v>
      </c>
      <c r="J15" s="4">
        <v>3</v>
      </c>
      <c r="K15" s="3">
        <v>3</v>
      </c>
      <c r="L15" s="3">
        <v>2</v>
      </c>
      <c r="M15" s="3">
        <v>1</v>
      </c>
      <c r="N15" s="3">
        <v>11</v>
      </c>
      <c r="O15" s="3" t="s">
        <v>37</v>
      </c>
      <c r="P15" s="3">
        <v>10</v>
      </c>
      <c r="Q15" s="3">
        <v>110</v>
      </c>
      <c r="R15" s="3">
        <v>0</v>
      </c>
      <c r="S15" s="3">
        <v>0</v>
      </c>
    </row>
    <row r="16" spans="1:19">
      <c r="A16" s="3" t="s">
        <v>20</v>
      </c>
      <c r="B16" s="3" t="s">
        <v>21</v>
      </c>
      <c r="C16" s="3">
        <v>1578387</v>
      </c>
      <c r="D16" s="3" t="s">
        <v>38</v>
      </c>
      <c r="E16" s="4" t="s">
        <v>23</v>
      </c>
      <c r="F16" s="4" t="s">
        <v>24</v>
      </c>
      <c r="G16" s="4" t="s">
        <v>25</v>
      </c>
      <c r="H16" s="4">
        <v>1</v>
      </c>
      <c r="I16" s="4">
        <v>2</v>
      </c>
      <c r="J16" s="4">
        <v>3</v>
      </c>
      <c r="K16" s="3">
        <v>3</v>
      </c>
      <c r="L16" s="3">
        <v>2</v>
      </c>
      <c r="M16" s="3">
        <v>1</v>
      </c>
      <c r="N16" s="3">
        <v>11</v>
      </c>
      <c r="O16" s="3" t="s">
        <v>38</v>
      </c>
      <c r="P16" s="3">
        <v>10</v>
      </c>
      <c r="Q16" s="3">
        <v>110</v>
      </c>
      <c r="R16" s="3">
        <v>0</v>
      </c>
      <c r="S16" s="3">
        <v>0</v>
      </c>
    </row>
    <row r="17" spans="1:19">
      <c r="A17" s="3" t="s">
        <v>20</v>
      </c>
      <c r="B17" s="3" t="s">
        <v>21</v>
      </c>
      <c r="C17" s="3">
        <v>1578388</v>
      </c>
      <c r="D17" s="3" t="s">
        <v>39</v>
      </c>
      <c r="E17" s="4" t="s">
        <v>40</v>
      </c>
      <c r="F17" s="4" t="s">
        <v>24</v>
      </c>
      <c r="G17" s="4" t="s">
        <v>41</v>
      </c>
      <c r="H17" s="4">
        <v>1</v>
      </c>
      <c r="I17" s="4">
        <v>2</v>
      </c>
      <c r="J17" s="4">
        <v>3</v>
      </c>
      <c r="K17" s="3">
        <v>3</v>
      </c>
      <c r="L17" s="3">
        <v>2</v>
      </c>
      <c r="M17" s="3" t="s">
        <v>42</v>
      </c>
      <c r="N17" s="3">
        <v>10</v>
      </c>
      <c r="O17" s="3" t="s">
        <v>39</v>
      </c>
      <c r="P17" s="3">
        <v>33</v>
      </c>
      <c r="Q17" s="3">
        <v>330</v>
      </c>
      <c r="R17" s="3">
        <v>0</v>
      </c>
      <c r="S17" s="3">
        <v>0</v>
      </c>
    </row>
    <row r="18" spans="1:19">
      <c r="A18" s="3" t="s">
        <v>20</v>
      </c>
      <c r="B18" s="3" t="s">
        <v>21</v>
      </c>
      <c r="C18" s="3">
        <v>1578389</v>
      </c>
      <c r="D18" s="3" t="s">
        <v>43</v>
      </c>
      <c r="E18" s="4" t="s">
        <v>23</v>
      </c>
      <c r="F18" s="4" t="s">
        <v>24</v>
      </c>
      <c r="G18" s="4" t="s">
        <v>44</v>
      </c>
      <c r="H18" s="4">
        <v>1</v>
      </c>
      <c r="I18" s="4">
        <v>2</v>
      </c>
      <c r="J18" s="4">
        <v>3</v>
      </c>
      <c r="K18" s="3">
        <v>3</v>
      </c>
      <c r="L18" s="3">
        <v>2</v>
      </c>
      <c r="M18" s="3" t="s">
        <v>42</v>
      </c>
      <c r="N18" s="3">
        <v>10</v>
      </c>
      <c r="O18" s="3" t="s">
        <v>43</v>
      </c>
      <c r="P18" s="3">
        <v>33</v>
      </c>
      <c r="Q18" s="3">
        <v>330</v>
      </c>
      <c r="R18" s="3">
        <v>0</v>
      </c>
      <c r="S18" s="3">
        <v>0</v>
      </c>
    </row>
    <row r="19" spans="1:19">
      <c r="A19" s="3" t="s">
        <v>20</v>
      </c>
      <c r="B19" s="3" t="s">
        <v>21</v>
      </c>
      <c r="C19" s="3">
        <v>1578390</v>
      </c>
      <c r="D19" s="3" t="s">
        <v>45</v>
      </c>
      <c r="E19" s="4" t="s">
        <v>23</v>
      </c>
      <c r="F19" s="4" t="s">
        <v>24</v>
      </c>
      <c r="G19" s="4" t="s">
        <v>44</v>
      </c>
      <c r="H19" s="4">
        <v>1</v>
      </c>
      <c r="I19" s="4">
        <v>2</v>
      </c>
      <c r="J19" s="4">
        <v>3</v>
      </c>
      <c r="K19" s="3">
        <v>3</v>
      </c>
      <c r="L19" s="3">
        <v>2</v>
      </c>
      <c r="M19" s="3" t="s">
        <v>42</v>
      </c>
      <c r="N19" s="3">
        <v>10</v>
      </c>
      <c r="O19" s="3" t="s">
        <v>45</v>
      </c>
      <c r="P19" s="3">
        <v>35</v>
      </c>
      <c r="Q19" s="3">
        <v>350</v>
      </c>
      <c r="R19" s="3">
        <v>0</v>
      </c>
      <c r="S19" s="3">
        <v>0</v>
      </c>
    </row>
    <row r="20" spans="1:19">
      <c r="A20" s="3" t="s">
        <v>20</v>
      </c>
      <c r="B20" s="3" t="s">
        <v>21</v>
      </c>
      <c r="C20" s="3">
        <v>1578391</v>
      </c>
      <c r="D20" s="3" t="s">
        <v>46</v>
      </c>
      <c r="E20" s="4" t="s">
        <v>40</v>
      </c>
      <c r="F20" s="4" t="s">
        <v>24</v>
      </c>
      <c r="G20" s="4" t="s">
        <v>47</v>
      </c>
      <c r="H20" s="4">
        <v>1</v>
      </c>
      <c r="I20" s="4">
        <v>2</v>
      </c>
      <c r="J20" s="4">
        <v>3</v>
      </c>
      <c r="K20" s="3">
        <v>3</v>
      </c>
      <c r="L20" s="3">
        <v>2</v>
      </c>
      <c r="M20" s="3">
        <v>1</v>
      </c>
      <c r="N20" s="3">
        <v>11</v>
      </c>
      <c r="O20" s="3" t="s">
        <v>46</v>
      </c>
      <c r="P20" s="3">
        <v>21</v>
      </c>
      <c r="Q20" s="3">
        <v>231</v>
      </c>
      <c r="R20" s="3">
        <v>0</v>
      </c>
      <c r="S20" s="3">
        <v>0</v>
      </c>
    </row>
    <row r="21" spans="1:19">
      <c r="A21" s="3" t="s">
        <v>20</v>
      </c>
      <c r="B21" s="3" t="s">
        <v>21</v>
      </c>
      <c r="C21" s="3">
        <v>1578392</v>
      </c>
      <c r="D21" s="3" t="s">
        <v>48</v>
      </c>
      <c r="E21" s="4" t="s">
        <v>40</v>
      </c>
      <c r="F21" s="4" t="s">
        <v>24</v>
      </c>
      <c r="G21" s="4" t="s">
        <v>49</v>
      </c>
      <c r="H21" s="4">
        <v>1</v>
      </c>
      <c r="I21" s="4">
        <v>2</v>
      </c>
      <c r="J21" s="4">
        <v>3</v>
      </c>
      <c r="K21" s="3">
        <v>3</v>
      </c>
      <c r="L21" s="3">
        <v>2</v>
      </c>
      <c r="M21" s="3">
        <v>1</v>
      </c>
      <c r="N21" s="3">
        <v>11</v>
      </c>
      <c r="O21" s="3" t="s">
        <v>48</v>
      </c>
      <c r="P21" s="3">
        <v>22</v>
      </c>
      <c r="Q21" s="3">
        <v>242</v>
      </c>
      <c r="R21" s="3">
        <v>0</v>
      </c>
      <c r="S21" s="3">
        <v>0</v>
      </c>
    </row>
    <row r="24" spans="1:40">
      <c r="A24" s="2" t="s">
        <v>50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pans="1:40">
      <c r="A25" s="2" t="s">
        <v>1</v>
      </c>
      <c r="B25" s="2" t="s">
        <v>2</v>
      </c>
      <c r="C25" s="2" t="s">
        <v>3</v>
      </c>
      <c r="D25" s="2" t="s">
        <v>4</v>
      </c>
      <c r="E25" s="2" t="s">
        <v>5</v>
      </c>
      <c r="F25" s="2" t="s">
        <v>6</v>
      </c>
      <c r="G25" s="2" t="s">
        <v>7</v>
      </c>
      <c r="H25" s="2" t="s">
        <v>8</v>
      </c>
      <c r="I25" s="2" t="s">
        <v>9</v>
      </c>
      <c r="J25" s="2" t="s">
        <v>10</v>
      </c>
      <c r="K25" s="2" t="s">
        <v>11</v>
      </c>
      <c r="L25" s="2" t="s">
        <v>12</v>
      </c>
      <c r="M25" s="2" t="s">
        <v>13</v>
      </c>
      <c r="N25" s="2" t="s">
        <v>15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spans="1:14">
      <c r="A26" s="3" t="s">
        <v>20</v>
      </c>
      <c r="B26" s="3" t="s">
        <v>21</v>
      </c>
      <c r="C26" s="3">
        <v>1578374</v>
      </c>
      <c r="D26" s="3" t="s">
        <v>22</v>
      </c>
      <c r="E26" s="6" t="s">
        <v>23</v>
      </c>
      <c r="F26" s="4" t="s">
        <v>24</v>
      </c>
      <c r="G26" s="4" t="s">
        <v>25</v>
      </c>
      <c r="H26" s="4">
        <v>1</v>
      </c>
      <c r="I26" s="4">
        <v>86</v>
      </c>
      <c r="J26" s="4">
        <v>129</v>
      </c>
      <c r="K26" s="3">
        <v>129</v>
      </c>
      <c r="L26" s="3">
        <v>86</v>
      </c>
      <c r="M26" s="3">
        <v>43</v>
      </c>
      <c r="N26" s="3" t="s">
        <v>22</v>
      </c>
    </row>
    <row r="27" spans="1:14">
      <c r="A27" s="3" t="s">
        <v>20</v>
      </c>
      <c r="B27" s="3" t="s">
        <v>21</v>
      </c>
      <c r="C27" s="3">
        <v>1578375</v>
      </c>
      <c r="D27" s="3" t="s">
        <v>26</v>
      </c>
      <c r="E27" s="6" t="s">
        <v>23</v>
      </c>
      <c r="F27" s="4" t="s">
        <v>24</v>
      </c>
      <c r="G27" s="4" t="s">
        <v>25</v>
      </c>
      <c r="H27" s="4">
        <v>1</v>
      </c>
      <c r="I27" s="4">
        <v>20</v>
      </c>
      <c r="J27" s="4">
        <v>30</v>
      </c>
      <c r="K27" s="3">
        <v>30</v>
      </c>
      <c r="L27" s="3">
        <v>20</v>
      </c>
      <c r="M27" s="3">
        <v>10</v>
      </c>
      <c r="N27" s="3" t="s">
        <v>26</v>
      </c>
    </row>
    <row r="28" spans="1:14">
      <c r="A28" s="3" t="s">
        <v>20</v>
      </c>
      <c r="B28" s="3" t="s">
        <v>21</v>
      </c>
      <c r="C28" s="3">
        <v>1578376</v>
      </c>
      <c r="D28" s="3" t="s">
        <v>27</v>
      </c>
      <c r="E28" s="6" t="s">
        <v>23</v>
      </c>
      <c r="F28" s="4" t="s">
        <v>24</v>
      </c>
      <c r="G28" s="4" t="s">
        <v>25</v>
      </c>
      <c r="H28" s="4">
        <v>1</v>
      </c>
      <c r="I28" s="4">
        <v>6</v>
      </c>
      <c r="J28" s="4">
        <v>9</v>
      </c>
      <c r="K28" s="3">
        <v>9</v>
      </c>
      <c r="L28" s="3">
        <v>6</v>
      </c>
      <c r="M28" s="3">
        <v>3</v>
      </c>
      <c r="N28" s="3" t="s">
        <v>27</v>
      </c>
    </row>
    <row r="29" spans="1:14">
      <c r="A29" s="3" t="s">
        <v>20</v>
      </c>
      <c r="B29" s="3" t="s">
        <v>21</v>
      </c>
      <c r="C29" s="3">
        <v>1578377</v>
      </c>
      <c r="D29" s="3" t="s">
        <v>28</v>
      </c>
      <c r="E29" s="6" t="s">
        <v>23</v>
      </c>
      <c r="F29" s="4" t="s">
        <v>24</v>
      </c>
      <c r="G29" s="4" t="s">
        <v>25</v>
      </c>
      <c r="H29" s="4">
        <v>1</v>
      </c>
      <c r="I29" s="4">
        <v>12</v>
      </c>
      <c r="J29" s="4">
        <v>18</v>
      </c>
      <c r="K29" s="3">
        <v>18</v>
      </c>
      <c r="L29" s="3">
        <v>12</v>
      </c>
      <c r="M29" s="3">
        <v>6</v>
      </c>
      <c r="N29" s="3" t="s">
        <v>28</v>
      </c>
    </row>
    <row r="30" spans="1:14">
      <c r="A30" s="3" t="s">
        <v>20</v>
      </c>
      <c r="B30" s="3" t="s">
        <v>21</v>
      </c>
      <c r="C30" s="3">
        <v>1578378</v>
      </c>
      <c r="D30" s="3" t="s">
        <v>29</v>
      </c>
      <c r="E30" s="6" t="s">
        <v>23</v>
      </c>
      <c r="F30" s="4" t="s">
        <v>24</v>
      </c>
      <c r="G30" s="4" t="s">
        <v>25</v>
      </c>
      <c r="H30" s="4">
        <v>1</v>
      </c>
      <c r="I30" s="4">
        <v>4</v>
      </c>
      <c r="J30" s="4">
        <v>6</v>
      </c>
      <c r="K30" s="3">
        <v>6</v>
      </c>
      <c r="L30" s="3">
        <v>4</v>
      </c>
      <c r="M30" s="3">
        <v>2</v>
      </c>
      <c r="N30" s="3" t="s">
        <v>29</v>
      </c>
    </row>
    <row r="31" spans="1:14">
      <c r="A31" s="3" t="s">
        <v>20</v>
      </c>
      <c r="B31" s="3" t="s">
        <v>21</v>
      </c>
      <c r="C31" s="3">
        <v>1578379</v>
      </c>
      <c r="D31" s="3" t="s">
        <v>30</v>
      </c>
      <c r="E31" s="6" t="s">
        <v>23</v>
      </c>
      <c r="F31" s="4" t="s">
        <v>24</v>
      </c>
      <c r="G31" s="4" t="s">
        <v>25</v>
      </c>
      <c r="H31" s="4">
        <v>1</v>
      </c>
      <c r="I31" s="4">
        <v>40</v>
      </c>
      <c r="J31" s="4">
        <v>60</v>
      </c>
      <c r="K31" s="3">
        <v>60</v>
      </c>
      <c r="L31" s="3">
        <v>40</v>
      </c>
      <c r="M31" s="3">
        <v>20</v>
      </c>
      <c r="N31" s="3" t="s">
        <v>30</v>
      </c>
    </row>
    <row r="32" spans="1:14">
      <c r="A32" s="3" t="s">
        <v>20</v>
      </c>
      <c r="B32" s="3" t="s">
        <v>21</v>
      </c>
      <c r="C32" s="3">
        <v>1578380</v>
      </c>
      <c r="D32" s="3" t="s">
        <v>31</v>
      </c>
      <c r="E32" s="6" t="s">
        <v>23</v>
      </c>
      <c r="F32" s="4" t="s">
        <v>24</v>
      </c>
      <c r="G32" s="4" t="s">
        <v>25</v>
      </c>
      <c r="H32" s="4">
        <v>1</v>
      </c>
      <c r="I32" s="4">
        <v>14</v>
      </c>
      <c r="J32" s="4">
        <v>21</v>
      </c>
      <c r="K32" s="3">
        <v>21</v>
      </c>
      <c r="L32" s="3">
        <v>14</v>
      </c>
      <c r="M32" s="3">
        <v>7</v>
      </c>
      <c r="N32" s="3" t="s">
        <v>31</v>
      </c>
    </row>
    <row r="33" spans="1:14">
      <c r="A33" s="3" t="s">
        <v>20</v>
      </c>
      <c r="B33" s="3" t="s">
        <v>21</v>
      </c>
      <c r="C33" s="3">
        <v>1578381</v>
      </c>
      <c r="D33" s="3" t="s">
        <v>32</v>
      </c>
      <c r="E33" s="6" t="s">
        <v>23</v>
      </c>
      <c r="F33" s="4" t="s">
        <v>24</v>
      </c>
      <c r="G33" s="4" t="s">
        <v>25</v>
      </c>
      <c r="H33" s="4">
        <v>1</v>
      </c>
      <c r="I33" s="4">
        <v>20</v>
      </c>
      <c r="J33" s="4">
        <v>30</v>
      </c>
      <c r="K33" s="3">
        <v>30</v>
      </c>
      <c r="L33" s="3">
        <v>20</v>
      </c>
      <c r="M33" s="3">
        <v>10</v>
      </c>
      <c r="N33" s="3" t="s">
        <v>32</v>
      </c>
    </row>
    <row r="34" spans="1:14">
      <c r="A34" s="3" t="s">
        <v>20</v>
      </c>
      <c r="B34" s="3" t="s">
        <v>21</v>
      </c>
      <c r="C34" s="3">
        <v>1578382</v>
      </c>
      <c r="D34" s="3" t="s">
        <v>33</v>
      </c>
      <c r="E34" s="6" t="s">
        <v>23</v>
      </c>
      <c r="F34" s="4" t="s">
        <v>24</v>
      </c>
      <c r="G34" s="4" t="s">
        <v>25</v>
      </c>
      <c r="H34" s="4">
        <v>1</v>
      </c>
      <c r="I34" s="4">
        <v>16</v>
      </c>
      <c r="J34" s="4">
        <v>24</v>
      </c>
      <c r="K34" s="3">
        <v>24</v>
      </c>
      <c r="L34" s="3">
        <v>16</v>
      </c>
      <c r="M34" s="3">
        <v>8</v>
      </c>
      <c r="N34" s="3" t="s">
        <v>33</v>
      </c>
    </row>
    <row r="35" spans="1:14">
      <c r="A35" s="3" t="s">
        <v>20</v>
      </c>
      <c r="B35" s="3" t="s">
        <v>21</v>
      </c>
      <c r="C35" s="3">
        <v>1578383</v>
      </c>
      <c r="D35" s="3" t="s">
        <v>34</v>
      </c>
      <c r="E35" s="6" t="s">
        <v>23</v>
      </c>
      <c r="F35" s="4" t="s">
        <v>24</v>
      </c>
      <c r="G35" s="4" t="s">
        <v>25</v>
      </c>
      <c r="H35" s="4">
        <v>1</v>
      </c>
      <c r="I35" s="4">
        <v>46</v>
      </c>
      <c r="J35" s="4">
        <v>69</v>
      </c>
      <c r="K35" s="3">
        <v>69</v>
      </c>
      <c r="L35" s="3">
        <v>46</v>
      </c>
      <c r="M35" s="3">
        <v>23</v>
      </c>
      <c r="N35" s="3" t="s">
        <v>34</v>
      </c>
    </row>
    <row r="36" spans="1:14">
      <c r="A36" s="3" t="s">
        <v>20</v>
      </c>
      <c r="B36" s="3" t="s">
        <v>21</v>
      </c>
      <c r="C36" s="3">
        <v>1578384</v>
      </c>
      <c r="D36" s="3" t="s">
        <v>35</v>
      </c>
      <c r="E36" s="6" t="s">
        <v>23</v>
      </c>
      <c r="F36" s="4" t="s">
        <v>24</v>
      </c>
      <c r="G36" s="4" t="s">
        <v>25</v>
      </c>
      <c r="H36" s="4">
        <v>1</v>
      </c>
      <c r="I36" s="4">
        <v>2</v>
      </c>
      <c r="J36" s="4">
        <v>3</v>
      </c>
      <c r="K36" s="3">
        <v>3</v>
      </c>
      <c r="L36" s="3">
        <v>2</v>
      </c>
      <c r="M36" s="3">
        <v>1</v>
      </c>
      <c r="N36" s="3" t="s">
        <v>35</v>
      </c>
    </row>
    <row r="37" spans="1:14">
      <c r="A37" s="3" t="s">
        <v>20</v>
      </c>
      <c r="B37" s="3" t="s">
        <v>21</v>
      </c>
      <c r="C37" s="3">
        <v>1578385</v>
      </c>
      <c r="D37" s="3" t="s">
        <v>36</v>
      </c>
      <c r="E37" s="6" t="s">
        <v>23</v>
      </c>
      <c r="F37" s="4" t="s">
        <v>24</v>
      </c>
      <c r="G37" s="4" t="s">
        <v>25</v>
      </c>
      <c r="H37" s="4">
        <v>1</v>
      </c>
      <c r="I37" s="4">
        <v>20</v>
      </c>
      <c r="J37" s="4">
        <v>30</v>
      </c>
      <c r="K37" s="3">
        <v>30</v>
      </c>
      <c r="L37" s="3">
        <v>20</v>
      </c>
      <c r="M37" s="3">
        <v>10</v>
      </c>
      <c r="N37" s="3" t="s">
        <v>36</v>
      </c>
    </row>
    <row r="38" spans="1:14">
      <c r="A38" s="3" t="s">
        <v>20</v>
      </c>
      <c r="B38" s="3" t="s">
        <v>21</v>
      </c>
      <c r="C38" s="3">
        <v>1578386</v>
      </c>
      <c r="D38" s="3" t="s">
        <v>37</v>
      </c>
      <c r="E38" s="6" t="s">
        <v>23</v>
      </c>
      <c r="F38" s="4" t="s">
        <v>24</v>
      </c>
      <c r="G38" s="4" t="s">
        <v>25</v>
      </c>
      <c r="H38" s="4">
        <v>1</v>
      </c>
      <c r="I38" s="4">
        <v>20</v>
      </c>
      <c r="J38" s="4">
        <v>30</v>
      </c>
      <c r="K38" s="3">
        <v>30</v>
      </c>
      <c r="L38" s="3">
        <v>20</v>
      </c>
      <c r="M38" s="3">
        <v>10</v>
      </c>
      <c r="N38" s="3" t="s">
        <v>37</v>
      </c>
    </row>
    <row r="39" spans="1:14">
      <c r="A39" s="3" t="s">
        <v>20</v>
      </c>
      <c r="B39" s="3" t="s">
        <v>21</v>
      </c>
      <c r="C39" s="3">
        <v>1578387</v>
      </c>
      <c r="D39" s="3" t="s">
        <v>38</v>
      </c>
      <c r="E39" s="6" t="s">
        <v>23</v>
      </c>
      <c r="F39" s="4" t="s">
        <v>24</v>
      </c>
      <c r="G39" s="4" t="s">
        <v>25</v>
      </c>
      <c r="H39" s="4">
        <v>1</v>
      </c>
      <c r="I39" s="4">
        <v>20</v>
      </c>
      <c r="J39" s="4">
        <v>30</v>
      </c>
      <c r="K39" s="3">
        <v>30</v>
      </c>
      <c r="L39" s="3">
        <v>20</v>
      </c>
      <c r="M39" s="3">
        <v>10</v>
      </c>
      <c r="N39" s="3" t="s">
        <v>38</v>
      </c>
    </row>
    <row r="40" spans="1:14">
      <c r="A40" s="3" t="s">
        <v>20</v>
      </c>
      <c r="B40" s="3" t="s">
        <v>21</v>
      </c>
      <c r="C40" s="3">
        <v>1578388</v>
      </c>
      <c r="D40" s="3" t="s">
        <v>39</v>
      </c>
      <c r="E40" s="4" t="s">
        <v>40</v>
      </c>
      <c r="F40" s="4" t="s">
        <v>24</v>
      </c>
      <c r="G40" s="4" t="s">
        <v>41</v>
      </c>
      <c r="H40" s="4">
        <v>1</v>
      </c>
      <c r="I40" s="4">
        <v>66</v>
      </c>
      <c r="J40" s="4">
        <v>99</v>
      </c>
      <c r="K40" s="3">
        <v>99</v>
      </c>
      <c r="L40" s="3">
        <v>66</v>
      </c>
      <c r="M40" s="3">
        <v>0</v>
      </c>
      <c r="N40" s="3" t="s">
        <v>39</v>
      </c>
    </row>
    <row r="41" spans="1:14">
      <c r="A41" s="3" t="s">
        <v>20</v>
      </c>
      <c r="B41" s="3" t="s">
        <v>21</v>
      </c>
      <c r="C41" s="3">
        <v>1578389</v>
      </c>
      <c r="D41" s="3" t="s">
        <v>43</v>
      </c>
      <c r="E41" s="6" t="s">
        <v>23</v>
      </c>
      <c r="F41" s="4" t="s">
        <v>24</v>
      </c>
      <c r="G41" s="4" t="s">
        <v>44</v>
      </c>
      <c r="H41" s="4">
        <v>1</v>
      </c>
      <c r="I41" s="4">
        <v>66</v>
      </c>
      <c r="J41" s="4">
        <v>99</v>
      </c>
      <c r="K41" s="3">
        <v>99</v>
      </c>
      <c r="L41" s="3">
        <v>66</v>
      </c>
      <c r="M41" s="3">
        <v>0</v>
      </c>
      <c r="N41" s="3" t="s">
        <v>43</v>
      </c>
    </row>
    <row r="42" spans="1:14">
      <c r="A42" s="3" t="s">
        <v>20</v>
      </c>
      <c r="B42" s="3" t="s">
        <v>21</v>
      </c>
      <c r="C42" s="3">
        <v>1578390</v>
      </c>
      <c r="D42" s="3" t="s">
        <v>45</v>
      </c>
      <c r="E42" s="6" t="s">
        <v>23</v>
      </c>
      <c r="F42" s="4" t="s">
        <v>24</v>
      </c>
      <c r="G42" s="4" t="s">
        <v>44</v>
      </c>
      <c r="H42" s="4">
        <v>1</v>
      </c>
      <c r="I42" s="4">
        <v>70</v>
      </c>
      <c r="J42" s="4">
        <v>105</v>
      </c>
      <c r="K42" s="3">
        <v>105</v>
      </c>
      <c r="L42" s="3">
        <v>70</v>
      </c>
      <c r="M42" s="3">
        <v>0</v>
      </c>
      <c r="N42" s="3" t="s">
        <v>45</v>
      </c>
    </row>
    <row r="43" spans="1:14">
      <c r="A43" s="3" t="s">
        <v>20</v>
      </c>
      <c r="B43" s="3" t="s">
        <v>21</v>
      </c>
      <c r="C43" s="3">
        <v>1578391</v>
      </c>
      <c r="D43" s="3" t="s">
        <v>46</v>
      </c>
      <c r="E43" s="4" t="s">
        <v>40</v>
      </c>
      <c r="F43" s="4" t="s">
        <v>24</v>
      </c>
      <c r="G43" s="4" t="s">
        <v>47</v>
      </c>
      <c r="H43" s="4">
        <v>1</v>
      </c>
      <c r="I43" s="4">
        <v>42</v>
      </c>
      <c r="J43" s="4">
        <v>63</v>
      </c>
      <c r="K43" s="3">
        <v>63</v>
      </c>
      <c r="L43" s="3">
        <v>42</v>
      </c>
      <c r="M43" s="3">
        <v>21</v>
      </c>
      <c r="N43" s="3" t="s">
        <v>46</v>
      </c>
    </row>
    <row r="44" spans="1:14">
      <c r="A44" s="3" t="s">
        <v>20</v>
      </c>
      <c r="B44" s="3" t="s">
        <v>21</v>
      </c>
      <c r="C44" s="3">
        <v>1578392</v>
      </c>
      <c r="D44" s="3" t="s">
        <v>48</v>
      </c>
      <c r="E44" s="4" t="s">
        <v>40</v>
      </c>
      <c r="F44" s="4" t="s">
        <v>24</v>
      </c>
      <c r="G44" s="4" t="s">
        <v>49</v>
      </c>
      <c r="H44" s="4">
        <v>1</v>
      </c>
      <c r="I44" s="4">
        <v>44</v>
      </c>
      <c r="J44" s="4">
        <v>66</v>
      </c>
      <c r="K44" s="3">
        <v>66</v>
      </c>
      <c r="L44" s="3">
        <v>44</v>
      </c>
      <c r="M44" s="3">
        <v>22</v>
      </c>
      <c r="N44" s="3" t="s">
        <v>48</v>
      </c>
    </row>
    <row r="46" spans="7:7">
      <c r="G46" s="36" t="s">
        <v>51</v>
      </c>
    </row>
    <row r="47" spans="7:13">
      <c r="G47" s="4" t="s">
        <v>52</v>
      </c>
      <c r="H47" s="37"/>
      <c r="I47" s="40" t="s">
        <v>9</v>
      </c>
      <c r="J47" s="40" t="s">
        <v>10</v>
      </c>
      <c r="K47" s="40" t="s">
        <v>11</v>
      </c>
      <c r="L47" s="40" t="s">
        <v>12</v>
      </c>
      <c r="M47" s="40" t="s">
        <v>13</v>
      </c>
    </row>
    <row r="48" spans="8:14">
      <c r="H48" s="37" t="s">
        <v>24</v>
      </c>
      <c r="I48" s="41">
        <f>I26+I27+I28+I29+I30+I31+I32+I33+I34+I35+I36+I37+I38+I39+I41+I42</f>
        <v>462</v>
      </c>
      <c r="J48" s="41">
        <f t="shared" ref="J48:M48" si="0">J26+J27+J28+J29+J30+J31+J32+J33+J34+J35+J36+J37+J38+J39+J41+J42</f>
        <v>693</v>
      </c>
      <c r="K48" s="41">
        <f t="shared" si="0"/>
        <v>693</v>
      </c>
      <c r="L48" s="41">
        <f t="shared" si="0"/>
        <v>462</v>
      </c>
      <c r="M48" s="41">
        <f t="shared" si="0"/>
        <v>163</v>
      </c>
      <c r="N48" s="42">
        <f>SUM(I48:M48)</f>
        <v>2473</v>
      </c>
    </row>
    <row r="49" spans="7:14">
      <c r="G49" s="4" t="s">
        <v>53</v>
      </c>
      <c r="N49" s="43"/>
    </row>
    <row r="50" spans="8:14">
      <c r="H50" s="37" t="s">
        <v>24</v>
      </c>
      <c r="I50" s="41">
        <f>I40+I43+I44</f>
        <v>152</v>
      </c>
      <c r="J50" s="41">
        <f t="shared" ref="J50:M50" si="1">J40+J43+J44</f>
        <v>228</v>
      </c>
      <c r="K50" s="41">
        <f t="shared" si="1"/>
        <v>228</v>
      </c>
      <c r="L50" s="41">
        <f t="shared" si="1"/>
        <v>152</v>
      </c>
      <c r="M50" s="41">
        <f t="shared" si="1"/>
        <v>43</v>
      </c>
      <c r="N50" s="42">
        <f>SUM(I50:M50)</f>
        <v>803</v>
      </c>
    </row>
    <row r="51" spans="14:14">
      <c r="N51" s="42">
        <f>N48+N50</f>
        <v>3276</v>
      </c>
    </row>
    <row r="52" spans="7:14">
      <c r="G52" s="11" t="s">
        <v>54</v>
      </c>
      <c r="H52" s="38"/>
      <c r="I52" s="44" t="s">
        <v>9</v>
      </c>
      <c r="J52" s="44" t="s">
        <v>10</v>
      </c>
      <c r="K52" s="44" t="s">
        <v>11</v>
      </c>
      <c r="L52" s="44" t="s">
        <v>12</v>
      </c>
      <c r="M52" s="44" t="s">
        <v>13</v>
      </c>
      <c r="N52" s="42"/>
    </row>
    <row r="53" spans="8:14">
      <c r="H53" s="39" t="s">
        <v>24</v>
      </c>
      <c r="I53" s="45">
        <f>I48+I50</f>
        <v>614</v>
      </c>
      <c r="J53" s="45">
        <f t="shared" ref="J53:M53" si="2">J48+J50</f>
        <v>921</v>
      </c>
      <c r="K53" s="45">
        <f t="shared" si="2"/>
        <v>921</v>
      </c>
      <c r="L53" s="45">
        <f t="shared" si="2"/>
        <v>614</v>
      </c>
      <c r="M53" s="45">
        <f t="shared" si="2"/>
        <v>206</v>
      </c>
      <c r="N53" s="42">
        <f>SUM(I53:M53)</f>
        <v>3276</v>
      </c>
    </row>
  </sheetData>
  <mergeCells count="2">
    <mergeCell ref="A1:R1"/>
    <mergeCell ref="A24:N2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8"/>
  <sheetViews>
    <sheetView workbookViewId="0">
      <selection activeCell="A8" sqref="A8:B8"/>
    </sheetView>
  </sheetViews>
  <sheetFormatPr defaultColWidth="8.72727272727273" defaultRowHeight="14.5" outlineLevelRow="7"/>
  <cols>
    <col min="1" max="1" width="12.3636363636364"/>
    <col min="2" max="2" width="18.5454545454545"/>
    <col min="3" max="3" width="7.72727272727273"/>
    <col min="4" max="8" width="11.0909090909091"/>
    <col min="9" max="9" width="24.9090909090909" customWidth="1"/>
  </cols>
  <sheetData>
    <row r="3" spans="1:9">
      <c r="A3" s="28" t="s">
        <v>55</v>
      </c>
      <c r="B3" s="28" t="s">
        <v>56</v>
      </c>
      <c r="C3" s="28" t="s">
        <v>57</v>
      </c>
      <c r="D3" s="28" t="s">
        <v>58</v>
      </c>
      <c r="E3" s="28" t="s">
        <v>59</v>
      </c>
      <c r="F3" s="28" t="s">
        <v>60</v>
      </c>
      <c r="G3" s="28" t="s">
        <v>61</v>
      </c>
      <c r="H3" s="28" t="s">
        <v>62</v>
      </c>
      <c r="I3" s="33" t="s">
        <v>63</v>
      </c>
    </row>
    <row r="4" spans="1:9">
      <c r="A4" s="34" t="s">
        <v>20</v>
      </c>
      <c r="B4" s="34" t="s">
        <v>24</v>
      </c>
      <c r="C4" s="28" t="s">
        <v>64</v>
      </c>
      <c r="D4" s="28">
        <v>152</v>
      </c>
      <c r="E4" s="28">
        <v>228</v>
      </c>
      <c r="F4" s="28">
        <v>228</v>
      </c>
      <c r="G4" s="28">
        <v>152</v>
      </c>
      <c r="H4" s="28">
        <v>43</v>
      </c>
      <c r="I4" s="28" t="s">
        <v>65</v>
      </c>
    </row>
    <row r="5" ht="87" spans="1:10">
      <c r="A5" s="35"/>
      <c r="B5" s="35"/>
      <c r="C5" s="28" t="s">
        <v>66</v>
      </c>
      <c r="D5" s="28">
        <v>462</v>
      </c>
      <c r="E5" s="28">
        <v>693</v>
      </c>
      <c r="F5" s="28">
        <v>693</v>
      </c>
      <c r="G5" s="28">
        <v>462</v>
      </c>
      <c r="H5" s="28">
        <v>163</v>
      </c>
      <c r="I5" s="28" t="s">
        <v>67</v>
      </c>
      <c r="J5" s="17">
        <f>SUM(D5:H5)</f>
        <v>2473</v>
      </c>
    </row>
    <row r="6" spans="1:9">
      <c r="A6" s="30" t="s">
        <v>68</v>
      </c>
      <c r="B6" s="31"/>
      <c r="C6" s="32"/>
      <c r="D6" s="28">
        <v>614</v>
      </c>
      <c r="E6" s="28">
        <v>921</v>
      </c>
      <c r="F6" s="28">
        <v>921</v>
      </c>
      <c r="G6" s="28">
        <v>614</v>
      </c>
      <c r="H6" s="28">
        <v>206</v>
      </c>
      <c r="I6" s="28"/>
    </row>
    <row r="8" spans="1:2">
      <c r="A8" s="21" t="s">
        <v>69</v>
      </c>
      <c r="B8" s="17" t="s">
        <v>70</v>
      </c>
    </row>
  </sheetData>
  <mergeCells count="3">
    <mergeCell ref="A6:C6"/>
    <mergeCell ref="A4:A5"/>
    <mergeCell ref="B4:B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7"/>
  <sheetViews>
    <sheetView workbookViewId="0">
      <selection activeCell="D4" sqref="D4"/>
    </sheetView>
  </sheetViews>
  <sheetFormatPr defaultColWidth="8.72727272727273" defaultRowHeight="14.5" outlineLevelRow="6"/>
  <cols>
    <col min="1" max="1" width="12.3636363636364"/>
    <col min="2" max="2" width="18.5454545454545"/>
    <col min="3" max="3" width="7.72727272727273"/>
    <col min="4" max="8" width="11.0909090909091"/>
    <col min="9" max="9" width="24.9090909090909" customWidth="1"/>
  </cols>
  <sheetData>
    <row r="3" spans="1:9">
      <c r="A3" s="28" t="s">
        <v>55</v>
      </c>
      <c r="B3" s="28" t="s">
        <v>56</v>
      </c>
      <c r="C3" s="28" t="s">
        <v>57</v>
      </c>
      <c r="D3" s="28" t="s">
        <v>9</v>
      </c>
      <c r="E3" s="28" t="s">
        <v>10</v>
      </c>
      <c r="F3" s="28" t="s">
        <v>11</v>
      </c>
      <c r="G3" s="28" t="s">
        <v>12</v>
      </c>
      <c r="H3" s="28" t="s">
        <v>13</v>
      </c>
      <c r="I3" s="33" t="s">
        <v>63</v>
      </c>
    </row>
    <row r="4" ht="87" spans="1:10">
      <c r="A4" s="29" t="s">
        <v>20</v>
      </c>
      <c r="B4" s="29" t="s">
        <v>24</v>
      </c>
      <c r="C4" s="28" t="s">
        <v>66</v>
      </c>
      <c r="D4" s="28">
        <v>462</v>
      </c>
      <c r="E4" s="28">
        <v>693</v>
      </c>
      <c r="F4" s="28">
        <v>693</v>
      </c>
      <c r="G4" s="28">
        <v>462</v>
      </c>
      <c r="H4" s="28">
        <v>163</v>
      </c>
      <c r="I4" s="28" t="s">
        <v>67</v>
      </c>
      <c r="J4" s="17">
        <f>SUM(D4:H4)</f>
        <v>2473</v>
      </c>
    </row>
    <row r="5" spans="1:9">
      <c r="A5" s="30" t="s">
        <v>68</v>
      </c>
      <c r="B5" s="31"/>
      <c r="C5" s="32"/>
      <c r="D5" s="30">
        <f>SUM(D4:H4)</f>
        <v>2473</v>
      </c>
      <c r="E5" s="31"/>
      <c r="F5" s="31"/>
      <c r="G5" s="31"/>
      <c r="H5" s="32"/>
      <c r="I5" s="28"/>
    </row>
    <row r="7" spans="1:2">
      <c r="A7" s="21" t="s">
        <v>69</v>
      </c>
      <c r="B7" s="17" t="s">
        <v>70</v>
      </c>
    </row>
  </sheetData>
  <mergeCells count="2">
    <mergeCell ref="A5:C5"/>
    <mergeCell ref="D5:H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7"/>
  <sheetViews>
    <sheetView workbookViewId="0">
      <selection activeCell="C3" sqref="C3"/>
    </sheetView>
  </sheetViews>
  <sheetFormatPr defaultColWidth="8.72727272727273" defaultRowHeight="14.5" outlineLevelRow="6" outlineLevelCol="6"/>
  <cols>
    <col min="1" max="1" width="12.3636363636364"/>
    <col min="2" max="2" width="18.5454545454545"/>
    <col min="3" max="7" width="11.0909090909091"/>
  </cols>
  <sheetData>
    <row r="3" spans="1:7">
      <c r="A3" s="20" t="s">
        <v>55</v>
      </c>
      <c r="B3" s="20" t="s">
        <v>56</v>
      </c>
      <c r="C3" s="20" t="s">
        <v>9</v>
      </c>
      <c r="D3" s="20" t="s">
        <v>10</v>
      </c>
      <c r="E3" s="20" t="s">
        <v>11</v>
      </c>
      <c r="F3" s="20" t="s">
        <v>12</v>
      </c>
      <c r="G3" s="20" t="s">
        <v>13</v>
      </c>
    </row>
    <row r="4" spans="1:7">
      <c r="A4" s="22" t="s">
        <v>20</v>
      </c>
      <c r="B4" s="22" t="s">
        <v>24</v>
      </c>
      <c r="C4" s="22">
        <v>614</v>
      </c>
      <c r="D4" s="22">
        <v>921</v>
      </c>
      <c r="E4" s="22">
        <v>921</v>
      </c>
      <c r="F4" s="22">
        <v>614</v>
      </c>
      <c r="G4" s="22">
        <v>206</v>
      </c>
    </row>
    <row r="5" spans="1:7">
      <c r="A5" s="23" t="s">
        <v>68</v>
      </c>
      <c r="B5" s="27"/>
      <c r="C5" s="24">
        <f>SUM(C4:G4)</f>
        <v>3276</v>
      </c>
      <c r="D5" s="25"/>
      <c r="E5" s="25"/>
      <c r="F5" s="25"/>
      <c r="G5" s="26"/>
    </row>
    <row r="7" spans="1:2">
      <c r="A7" s="21" t="s">
        <v>69</v>
      </c>
      <c r="B7" s="17" t="s">
        <v>70</v>
      </c>
    </row>
  </sheetData>
  <mergeCells count="2">
    <mergeCell ref="A5:B5"/>
    <mergeCell ref="C5:G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5"/>
  <sheetViews>
    <sheetView workbookViewId="0">
      <selection activeCell="B5" sqref="B5:F5"/>
    </sheetView>
  </sheetViews>
  <sheetFormatPr defaultColWidth="8.72727272727273" defaultRowHeight="14.5" outlineLevelRow="4"/>
  <cols>
    <col min="1" max="1" width="12.3636363636364"/>
    <col min="2" max="6" width="11.0909090909091"/>
  </cols>
  <sheetData>
    <row r="3" spans="1:9">
      <c r="A3" s="20" t="s">
        <v>55</v>
      </c>
      <c r="B3" s="20" t="s">
        <v>9</v>
      </c>
      <c r="C3" s="20" t="s">
        <v>10</v>
      </c>
      <c r="D3" s="20" t="s">
        <v>11</v>
      </c>
      <c r="E3" s="20" t="s">
        <v>12</v>
      </c>
      <c r="F3" s="20" t="s">
        <v>13</v>
      </c>
      <c r="H3" s="21" t="s">
        <v>69</v>
      </c>
      <c r="I3" s="17" t="s">
        <v>70</v>
      </c>
    </row>
    <row r="4" spans="1:6">
      <c r="A4" s="22" t="s">
        <v>20</v>
      </c>
      <c r="B4" s="22">
        <v>614</v>
      </c>
      <c r="C4" s="22">
        <v>921</v>
      </c>
      <c r="D4" s="22">
        <v>921</v>
      </c>
      <c r="E4" s="22">
        <v>614</v>
      </c>
      <c r="F4" s="22">
        <v>206</v>
      </c>
    </row>
    <row r="5" spans="1:6">
      <c r="A5" s="23" t="s">
        <v>68</v>
      </c>
      <c r="B5" s="24">
        <f>SUM(B4:F4)</f>
        <v>3276</v>
      </c>
      <c r="C5" s="25"/>
      <c r="D5" s="25"/>
      <c r="E5" s="25"/>
      <c r="F5" s="26"/>
    </row>
  </sheetData>
  <mergeCells count="1">
    <mergeCell ref="B5:F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8"/>
  <sheetViews>
    <sheetView tabSelected="1" workbookViewId="0">
      <selection activeCell="B8" sqref="B8"/>
    </sheetView>
  </sheetViews>
  <sheetFormatPr defaultColWidth="8.72727272727273" defaultRowHeight="14.5" outlineLevelRow="7" outlineLevelCol="3"/>
  <cols>
    <col min="1" max="1" width="12.3636363636364"/>
    <col min="2" max="2" width="11.9090909090909"/>
  </cols>
  <sheetData>
    <row r="3" spans="1:3">
      <c r="A3" s="13" t="s">
        <v>55</v>
      </c>
      <c r="B3" s="13" t="s">
        <v>71</v>
      </c>
      <c r="C3" s="14" t="s">
        <v>72</v>
      </c>
    </row>
    <row r="4" spans="1:3">
      <c r="A4" s="15" t="s">
        <v>20</v>
      </c>
      <c r="B4" s="13" t="s">
        <v>73</v>
      </c>
      <c r="C4" s="13">
        <v>2803</v>
      </c>
    </row>
    <row r="5" spans="1:4">
      <c r="A5" s="16"/>
      <c r="B5" s="13" t="s">
        <v>74</v>
      </c>
      <c r="C5" s="13">
        <v>473</v>
      </c>
      <c r="D5" s="17" t="s">
        <v>75</v>
      </c>
    </row>
    <row r="6" spans="1:3">
      <c r="A6" s="13" t="s">
        <v>68</v>
      </c>
      <c r="B6" s="13"/>
      <c r="C6" s="18">
        <v>3276</v>
      </c>
    </row>
    <row r="8" spans="2:2">
      <c r="B8" s="19" t="s">
        <v>76</v>
      </c>
    </row>
  </sheetData>
  <mergeCells count="1">
    <mergeCell ref="A4:A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4"/>
  <sheetViews>
    <sheetView zoomScale="90" zoomScaleNormal="90" topLeftCell="A7" workbookViewId="0">
      <selection activeCell="P44" sqref="A25:P44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6.7090909090909" customWidth="1"/>
    <col min="7" max="7" width="15.1363636363636" customWidth="1"/>
    <col min="8" max="8" width="12" customWidth="1"/>
    <col min="9" max="13" width="9.13636363636364" customWidth="1"/>
    <col min="14" max="15" width="16.4272727272727" customWidth="1"/>
    <col min="16" max="16" width="12.1363636363636" style="1" customWidth="1"/>
    <col min="17" max="17" width="19.7090909090909" customWidth="1"/>
    <col min="18" max="18" width="24.7090909090909" customWidth="1"/>
    <col min="19" max="19" width="23.7090909090909" customWidth="1"/>
    <col min="20" max="40" width="9.13636363636364" customWidth="1"/>
  </cols>
  <sheetData>
    <row r="1" spans="1:40">
      <c r="A1" s="2" t="s">
        <v>77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55</v>
      </c>
      <c r="B2" s="2" t="s">
        <v>78</v>
      </c>
      <c r="C2" s="2" t="s">
        <v>79</v>
      </c>
      <c r="D2" s="2" t="s">
        <v>4</v>
      </c>
      <c r="E2" s="2" t="s">
        <v>80</v>
      </c>
      <c r="F2" s="2" t="s">
        <v>56</v>
      </c>
      <c r="G2" s="2" t="s">
        <v>81</v>
      </c>
      <c r="H2" s="2" t="s">
        <v>82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83</v>
      </c>
      <c r="O2" s="2" t="s">
        <v>84</v>
      </c>
      <c r="P2" s="8" t="s">
        <v>85</v>
      </c>
      <c r="Q2" s="2" t="s">
        <v>86</v>
      </c>
      <c r="R2" s="2" t="s">
        <v>87</v>
      </c>
      <c r="S2" s="2" t="s">
        <v>88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9">
      <c r="A3" s="3" t="s">
        <v>20</v>
      </c>
      <c r="B3" s="3" t="s">
        <v>21</v>
      </c>
      <c r="C3" s="3">
        <v>1578374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2</v>
      </c>
      <c r="J3" s="4">
        <v>3</v>
      </c>
      <c r="K3" s="3">
        <v>3</v>
      </c>
      <c r="L3" s="3">
        <v>2</v>
      </c>
      <c r="M3" s="3">
        <v>1</v>
      </c>
      <c r="N3" s="3">
        <v>11</v>
      </c>
      <c r="O3" s="3" t="s">
        <v>22</v>
      </c>
      <c r="P3" s="5">
        <v>43</v>
      </c>
      <c r="Q3" s="3">
        <v>473</v>
      </c>
      <c r="R3" s="3">
        <v>0</v>
      </c>
      <c r="S3" s="3">
        <v>0</v>
      </c>
    </row>
    <row r="4" spans="1:19">
      <c r="A4" s="3" t="s">
        <v>20</v>
      </c>
      <c r="B4" s="3" t="s">
        <v>21</v>
      </c>
      <c r="C4" s="3">
        <v>1578375</v>
      </c>
      <c r="D4" s="3" t="s">
        <v>26</v>
      </c>
      <c r="E4" s="4" t="s">
        <v>23</v>
      </c>
      <c r="F4" s="4" t="s">
        <v>24</v>
      </c>
      <c r="G4" s="4" t="s">
        <v>25</v>
      </c>
      <c r="H4" s="4">
        <v>1</v>
      </c>
      <c r="I4" s="4">
        <v>2</v>
      </c>
      <c r="J4" s="4">
        <v>3</v>
      </c>
      <c r="K4" s="3">
        <v>3</v>
      </c>
      <c r="L4" s="3">
        <v>2</v>
      </c>
      <c r="M4" s="3">
        <v>1</v>
      </c>
      <c r="N4" s="3">
        <v>11</v>
      </c>
      <c r="O4" s="3" t="s">
        <v>26</v>
      </c>
      <c r="P4" s="5">
        <v>10</v>
      </c>
      <c r="Q4" s="3">
        <v>110</v>
      </c>
      <c r="R4" s="3">
        <v>0</v>
      </c>
      <c r="S4" s="3">
        <v>0</v>
      </c>
    </row>
    <row r="5" spans="1:19">
      <c r="A5" s="3" t="s">
        <v>20</v>
      </c>
      <c r="B5" s="3" t="s">
        <v>21</v>
      </c>
      <c r="C5" s="3">
        <v>1578376</v>
      </c>
      <c r="D5" s="3" t="s">
        <v>27</v>
      </c>
      <c r="E5" s="4" t="s">
        <v>23</v>
      </c>
      <c r="F5" s="4" t="s">
        <v>24</v>
      </c>
      <c r="G5" s="4" t="s">
        <v>25</v>
      </c>
      <c r="H5" s="4">
        <v>1</v>
      </c>
      <c r="I5" s="4">
        <v>2</v>
      </c>
      <c r="J5" s="4">
        <v>3</v>
      </c>
      <c r="K5" s="3">
        <v>3</v>
      </c>
      <c r="L5" s="3">
        <v>2</v>
      </c>
      <c r="M5" s="3">
        <v>1</v>
      </c>
      <c r="N5" s="3">
        <v>11</v>
      </c>
      <c r="O5" s="3" t="s">
        <v>27</v>
      </c>
      <c r="P5" s="5">
        <v>3</v>
      </c>
      <c r="Q5" s="3">
        <v>33</v>
      </c>
      <c r="R5" s="3">
        <v>0</v>
      </c>
      <c r="S5" s="3">
        <v>0</v>
      </c>
    </row>
    <row r="6" spans="1:19">
      <c r="A6" s="3" t="s">
        <v>20</v>
      </c>
      <c r="B6" s="3" t="s">
        <v>21</v>
      </c>
      <c r="C6" s="3">
        <v>1578377</v>
      </c>
      <c r="D6" s="3" t="s">
        <v>28</v>
      </c>
      <c r="E6" s="4" t="s">
        <v>23</v>
      </c>
      <c r="F6" s="4" t="s">
        <v>24</v>
      </c>
      <c r="G6" s="4" t="s">
        <v>25</v>
      </c>
      <c r="H6" s="4">
        <v>1</v>
      </c>
      <c r="I6" s="4">
        <v>2</v>
      </c>
      <c r="J6" s="4">
        <v>3</v>
      </c>
      <c r="K6" s="3">
        <v>3</v>
      </c>
      <c r="L6" s="3">
        <v>2</v>
      </c>
      <c r="M6" s="3">
        <v>1</v>
      </c>
      <c r="N6" s="3">
        <v>11</v>
      </c>
      <c r="O6" s="3" t="s">
        <v>28</v>
      </c>
      <c r="P6" s="5">
        <v>6</v>
      </c>
      <c r="Q6" s="3">
        <v>66</v>
      </c>
      <c r="R6" s="3">
        <v>0</v>
      </c>
      <c r="S6" s="3">
        <v>0</v>
      </c>
    </row>
    <row r="7" spans="1:19">
      <c r="A7" s="3" t="s">
        <v>20</v>
      </c>
      <c r="B7" s="3" t="s">
        <v>21</v>
      </c>
      <c r="C7" s="3">
        <v>1578378</v>
      </c>
      <c r="D7" s="3" t="s">
        <v>29</v>
      </c>
      <c r="E7" s="4" t="s">
        <v>23</v>
      </c>
      <c r="F7" s="4" t="s">
        <v>24</v>
      </c>
      <c r="G7" s="4" t="s">
        <v>25</v>
      </c>
      <c r="H7" s="4">
        <v>1</v>
      </c>
      <c r="I7" s="4">
        <v>2</v>
      </c>
      <c r="J7" s="4">
        <v>3</v>
      </c>
      <c r="K7" s="3">
        <v>3</v>
      </c>
      <c r="L7" s="3">
        <v>2</v>
      </c>
      <c r="M7" s="3">
        <v>1</v>
      </c>
      <c r="N7" s="3">
        <v>11</v>
      </c>
      <c r="O7" s="3" t="s">
        <v>29</v>
      </c>
      <c r="P7" s="5">
        <v>2</v>
      </c>
      <c r="Q7" s="3">
        <v>22</v>
      </c>
      <c r="R7" s="3">
        <v>0</v>
      </c>
      <c r="S7" s="3">
        <v>0</v>
      </c>
    </row>
    <row r="8" spans="1:19">
      <c r="A8" s="3" t="s">
        <v>20</v>
      </c>
      <c r="B8" s="3" t="s">
        <v>21</v>
      </c>
      <c r="C8" s="3">
        <v>1578379</v>
      </c>
      <c r="D8" s="3" t="s">
        <v>30</v>
      </c>
      <c r="E8" s="4" t="s">
        <v>23</v>
      </c>
      <c r="F8" s="4" t="s">
        <v>24</v>
      </c>
      <c r="G8" s="4" t="s">
        <v>25</v>
      </c>
      <c r="H8" s="4">
        <v>1</v>
      </c>
      <c r="I8" s="4">
        <v>2</v>
      </c>
      <c r="J8" s="4">
        <v>3</v>
      </c>
      <c r="K8" s="3">
        <v>3</v>
      </c>
      <c r="L8" s="3">
        <v>2</v>
      </c>
      <c r="M8" s="3">
        <v>1</v>
      </c>
      <c r="N8" s="3">
        <v>11</v>
      </c>
      <c r="O8" s="3" t="s">
        <v>30</v>
      </c>
      <c r="P8" s="5">
        <v>20</v>
      </c>
      <c r="Q8" s="3">
        <v>220</v>
      </c>
      <c r="R8" s="3">
        <v>0</v>
      </c>
      <c r="S8" s="3">
        <v>0</v>
      </c>
    </row>
    <row r="9" spans="1:19">
      <c r="A9" s="3" t="s">
        <v>20</v>
      </c>
      <c r="B9" s="3" t="s">
        <v>21</v>
      </c>
      <c r="C9" s="3">
        <v>1578380</v>
      </c>
      <c r="D9" s="3" t="s">
        <v>31</v>
      </c>
      <c r="E9" s="4" t="s">
        <v>23</v>
      </c>
      <c r="F9" s="4" t="s">
        <v>24</v>
      </c>
      <c r="G9" s="4" t="s">
        <v>25</v>
      </c>
      <c r="H9" s="4">
        <v>1</v>
      </c>
      <c r="I9" s="4">
        <v>2</v>
      </c>
      <c r="J9" s="4">
        <v>3</v>
      </c>
      <c r="K9" s="3">
        <v>3</v>
      </c>
      <c r="L9" s="3">
        <v>2</v>
      </c>
      <c r="M9" s="3">
        <v>1</v>
      </c>
      <c r="N9" s="3">
        <v>11</v>
      </c>
      <c r="O9" s="3" t="s">
        <v>31</v>
      </c>
      <c r="P9" s="5">
        <v>7</v>
      </c>
      <c r="Q9" s="3">
        <v>77</v>
      </c>
      <c r="R9" s="3">
        <v>0</v>
      </c>
      <c r="S9" s="3">
        <v>0</v>
      </c>
    </row>
    <row r="10" spans="1:19">
      <c r="A10" s="3" t="s">
        <v>20</v>
      </c>
      <c r="B10" s="3" t="s">
        <v>21</v>
      </c>
      <c r="C10" s="3">
        <v>1578381</v>
      </c>
      <c r="D10" s="3" t="s">
        <v>32</v>
      </c>
      <c r="E10" s="4" t="s">
        <v>23</v>
      </c>
      <c r="F10" s="4" t="s">
        <v>24</v>
      </c>
      <c r="G10" s="4" t="s">
        <v>25</v>
      </c>
      <c r="H10" s="4">
        <v>1</v>
      </c>
      <c r="I10" s="4">
        <v>2</v>
      </c>
      <c r="J10" s="4">
        <v>3</v>
      </c>
      <c r="K10" s="3">
        <v>3</v>
      </c>
      <c r="L10" s="3">
        <v>2</v>
      </c>
      <c r="M10" s="3">
        <v>1</v>
      </c>
      <c r="N10" s="3">
        <v>11</v>
      </c>
      <c r="O10" s="3" t="s">
        <v>32</v>
      </c>
      <c r="P10" s="5">
        <v>10</v>
      </c>
      <c r="Q10" s="3">
        <v>110</v>
      </c>
      <c r="R10" s="3">
        <v>0</v>
      </c>
      <c r="S10" s="3">
        <v>0</v>
      </c>
    </row>
    <row r="11" spans="1:19">
      <c r="A11" s="3" t="s">
        <v>20</v>
      </c>
      <c r="B11" s="3" t="s">
        <v>21</v>
      </c>
      <c r="C11" s="3">
        <v>1578382</v>
      </c>
      <c r="D11" s="3" t="s">
        <v>33</v>
      </c>
      <c r="E11" s="4" t="s">
        <v>23</v>
      </c>
      <c r="F11" s="4" t="s">
        <v>24</v>
      </c>
      <c r="G11" s="4" t="s">
        <v>25</v>
      </c>
      <c r="H11" s="4">
        <v>1</v>
      </c>
      <c r="I11" s="4">
        <v>2</v>
      </c>
      <c r="J11" s="4">
        <v>3</v>
      </c>
      <c r="K11" s="3">
        <v>3</v>
      </c>
      <c r="L11" s="3">
        <v>2</v>
      </c>
      <c r="M11" s="3">
        <v>1</v>
      </c>
      <c r="N11" s="3">
        <v>11</v>
      </c>
      <c r="O11" s="3" t="s">
        <v>33</v>
      </c>
      <c r="P11" s="5">
        <v>8</v>
      </c>
      <c r="Q11" s="3">
        <v>88</v>
      </c>
      <c r="R11" s="3">
        <v>0</v>
      </c>
      <c r="S11" s="3">
        <v>0</v>
      </c>
    </row>
    <row r="12" spans="1:19">
      <c r="A12" s="3" t="s">
        <v>20</v>
      </c>
      <c r="B12" s="3" t="s">
        <v>21</v>
      </c>
      <c r="C12" s="3">
        <v>1578383</v>
      </c>
      <c r="D12" s="3" t="s">
        <v>34</v>
      </c>
      <c r="E12" s="4" t="s">
        <v>23</v>
      </c>
      <c r="F12" s="4" t="s">
        <v>24</v>
      </c>
      <c r="G12" s="4" t="s">
        <v>25</v>
      </c>
      <c r="H12" s="4">
        <v>1</v>
      </c>
      <c r="I12" s="4">
        <v>2</v>
      </c>
      <c r="J12" s="4">
        <v>3</v>
      </c>
      <c r="K12" s="3">
        <v>3</v>
      </c>
      <c r="L12" s="3">
        <v>2</v>
      </c>
      <c r="M12" s="3">
        <v>1</v>
      </c>
      <c r="N12" s="3">
        <v>11</v>
      </c>
      <c r="O12" s="3" t="s">
        <v>34</v>
      </c>
      <c r="P12" s="5">
        <v>23</v>
      </c>
      <c r="Q12" s="3">
        <v>253</v>
      </c>
      <c r="R12" s="3">
        <v>0</v>
      </c>
      <c r="S12" s="3">
        <v>0</v>
      </c>
    </row>
    <row r="13" spans="1:19">
      <c r="A13" s="3" t="s">
        <v>20</v>
      </c>
      <c r="B13" s="3" t="s">
        <v>21</v>
      </c>
      <c r="C13" s="3">
        <v>1578384</v>
      </c>
      <c r="D13" s="3" t="s">
        <v>35</v>
      </c>
      <c r="E13" s="4" t="s">
        <v>23</v>
      </c>
      <c r="F13" s="4" t="s">
        <v>24</v>
      </c>
      <c r="G13" s="4" t="s">
        <v>25</v>
      </c>
      <c r="H13" s="4">
        <v>1</v>
      </c>
      <c r="I13" s="4">
        <v>2</v>
      </c>
      <c r="J13" s="4">
        <v>3</v>
      </c>
      <c r="K13" s="3">
        <v>3</v>
      </c>
      <c r="L13" s="3">
        <v>2</v>
      </c>
      <c r="M13" s="3">
        <v>1</v>
      </c>
      <c r="N13" s="3">
        <v>11</v>
      </c>
      <c r="O13" s="3" t="s">
        <v>35</v>
      </c>
      <c r="P13" s="5">
        <v>1</v>
      </c>
      <c r="Q13" s="3">
        <v>11</v>
      </c>
      <c r="R13" s="3">
        <v>0</v>
      </c>
      <c r="S13" s="3">
        <v>0</v>
      </c>
    </row>
    <row r="14" spans="1:19">
      <c r="A14" s="3" t="s">
        <v>20</v>
      </c>
      <c r="B14" s="3" t="s">
        <v>21</v>
      </c>
      <c r="C14" s="3">
        <v>1578385</v>
      </c>
      <c r="D14" s="3" t="s">
        <v>36</v>
      </c>
      <c r="E14" s="4" t="s">
        <v>23</v>
      </c>
      <c r="F14" s="4" t="s">
        <v>24</v>
      </c>
      <c r="G14" s="4" t="s">
        <v>25</v>
      </c>
      <c r="H14" s="4">
        <v>1</v>
      </c>
      <c r="I14" s="4">
        <v>2</v>
      </c>
      <c r="J14" s="4">
        <v>3</v>
      </c>
      <c r="K14" s="3">
        <v>3</v>
      </c>
      <c r="L14" s="3">
        <v>2</v>
      </c>
      <c r="M14" s="3">
        <v>1</v>
      </c>
      <c r="N14" s="3">
        <v>11</v>
      </c>
      <c r="O14" s="3" t="s">
        <v>36</v>
      </c>
      <c r="P14" s="5">
        <v>10</v>
      </c>
      <c r="Q14" s="3">
        <v>110</v>
      </c>
      <c r="R14" s="3">
        <v>0</v>
      </c>
      <c r="S14" s="3">
        <v>0</v>
      </c>
    </row>
    <row r="15" spans="1:19">
      <c r="A15" s="3" t="s">
        <v>20</v>
      </c>
      <c r="B15" s="3" t="s">
        <v>21</v>
      </c>
      <c r="C15" s="3">
        <v>1578386</v>
      </c>
      <c r="D15" s="3" t="s">
        <v>37</v>
      </c>
      <c r="E15" s="4" t="s">
        <v>23</v>
      </c>
      <c r="F15" s="4" t="s">
        <v>24</v>
      </c>
      <c r="G15" s="4" t="s">
        <v>25</v>
      </c>
      <c r="H15" s="4">
        <v>1</v>
      </c>
      <c r="I15" s="4">
        <v>2</v>
      </c>
      <c r="J15" s="4">
        <v>3</v>
      </c>
      <c r="K15" s="3">
        <v>3</v>
      </c>
      <c r="L15" s="3">
        <v>2</v>
      </c>
      <c r="M15" s="3">
        <v>1</v>
      </c>
      <c r="N15" s="3">
        <v>11</v>
      </c>
      <c r="O15" s="3" t="s">
        <v>37</v>
      </c>
      <c r="P15" s="5">
        <v>10</v>
      </c>
      <c r="Q15" s="3">
        <v>110</v>
      </c>
      <c r="R15" s="3">
        <v>0</v>
      </c>
      <c r="S15" s="3">
        <v>0</v>
      </c>
    </row>
    <row r="16" spans="1:19">
      <c r="A16" s="3" t="s">
        <v>20</v>
      </c>
      <c r="B16" s="3" t="s">
        <v>21</v>
      </c>
      <c r="C16" s="3">
        <v>1578387</v>
      </c>
      <c r="D16" s="3" t="s">
        <v>38</v>
      </c>
      <c r="E16" s="4" t="s">
        <v>23</v>
      </c>
      <c r="F16" s="4" t="s">
        <v>24</v>
      </c>
      <c r="G16" s="4" t="s">
        <v>25</v>
      </c>
      <c r="H16" s="4">
        <v>1</v>
      </c>
      <c r="I16" s="4">
        <v>2</v>
      </c>
      <c r="J16" s="4">
        <v>3</v>
      </c>
      <c r="K16" s="3">
        <v>3</v>
      </c>
      <c r="L16" s="3">
        <v>2</v>
      </c>
      <c r="M16" s="3">
        <v>1</v>
      </c>
      <c r="N16" s="3">
        <v>11</v>
      </c>
      <c r="O16" s="3" t="s">
        <v>38</v>
      </c>
      <c r="P16" s="5">
        <v>10</v>
      </c>
      <c r="Q16" s="3">
        <v>110</v>
      </c>
      <c r="R16" s="3">
        <v>0</v>
      </c>
      <c r="S16" s="3">
        <v>0</v>
      </c>
    </row>
    <row r="17" spans="1:19">
      <c r="A17" s="3" t="s">
        <v>20</v>
      </c>
      <c r="B17" s="3" t="s">
        <v>21</v>
      </c>
      <c r="C17" s="3">
        <v>1578388</v>
      </c>
      <c r="D17" s="3" t="s">
        <v>39</v>
      </c>
      <c r="E17" s="4" t="s">
        <v>40</v>
      </c>
      <c r="F17" s="4" t="s">
        <v>24</v>
      </c>
      <c r="G17" s="4" t="s">
        <v>41</v>
      </c>
      <c r="H17" s="4">
        <v>1</v>
      </c>
      <c r="I17" s="4">
        <v>2</v>
      </c>
      <c r="J17" s="4">
        <v>3</v>
      </c>
      <c r="K17" s="3">
        <v>3</v>
      </c>
      <c r="L17" s="3">
        <v>2</v>
      </c>
      <c r="M17" s="3" t="s">
        <v>42</v>
      </c>
      <c r="N17" s="3">
        <v>10</v>
      </c>
      <c r="O17" s="3" t="s">
        <v>39</v>
      </c>
      <c r="P17" s="5">
        <v>33</v>
      </c>
      <c r="Q17" s="3">
        <v>330</v>
      </c>
      <c r="R17" s="3">
        <v>0</v>
      </c>
      <c r="S17" s="3">
        <v>0</v>
      </c>
    </row>
    <row r="18" spans="1:19">
      <c r="A18" s="3" t="s">
        <v>20</v>
      </c>
      <c r="B18" s="3" t="s">
        <v>21</v>
      </c>
      <c r="C18" s="3">
        <v>1578389</v>
      </c>
      <c r="D18" s="3" t="s">
        <v>43</v>
      </c>
      <c r="E18" s="4" t="s">
        <v>23</v>
      </c>
      <c r="F18" s="4" t="s">
        <v>24</v>
      </c>
      <c r="G18" s="4" t="s">
        <v>44</v>
      </c>
      <c r="H18" s="4">
        <v>1</v>
      </c>
      <c r="I18" s="4">
        <v>2</v>
      </c>
      <c r="J18" s="4">
        <v>3</v>
      </c>
      <c r="K18" s="3">
        <v>3</v>
      </c>
      <c r="L18" s="3">
        <v>2</v>
      </c>
      <c r="M18" s="3" t="s">
        <v>42</v>
      </c>
      <c r="N18" s="3">
        <v>10</v>
      </c>
      <c r="O18" s="3" t="s">
        <v>43</v>
      </c>
      <c r="P18" s="5">
        <v>33</v>
      </c>
      <c r="Q18" s="3">
        <v>330</v>
      </c>
      <c r="R18" s="3">
        <v>0</v>
      </c>
      <c r="S18" s="3">
        <v>0</v>
      </c>
    </row>
    <row r="19" spans="1:19">
      <c r="A19" s="3" t="s">
        <v>20</v>
      </c>
      <c r="B19" s="3" t="s">
        <v>21</v>
      </c>
      <c r="C19" s="3">
        <v>1578390</v>
      </c>
      <c r="D19" s="3" t="s">
        <v>45</v>
      </c>
      <c r="E19" s="4" t="s">
        <v>23</v>
      </c>
      <c r="F19" s="4" t="s">
        <v>24</v>
      </c>
      <c r="G19" s="4" t="s">
        <v>44</v>
      </c>
      <c r="H19" s="4">
        <v>1</v>
      </c>
      <c r="I19" s="4">
        <v>2</v>
      </c>
      <c r="J19" s="4">
        <v>3</v>
      </c>
      <c r="K19" s="3">
        <v>3</v>
      </c>
      <c r="L19" s="3">
        <v>2</v>
      </c>
      <c r="M19" s="3" t="s">
        <v>42</v>
      </c>
      <c r="N19" s="3">
        <v>10</v>
      </c>
      <c r="O19" s="3" t="s">
        <v>45</v>
      </c>
      <c r="P19" s="5">
        <v>35</v>
      </c>
      <c r="Q19" s="3">
        <v>350</v>
      </c>
      <c r="R19" s="3">
        <v>0</v>
      </c>
      <c r="S19" s="3">
        <v>0</v>
      </c>
    </row>
    <row r="20" spans="1:19">
      <c r="A20" s="3" t="s">
        <v>20</v>
      </c>
      <c r="B20" s="3" t="s">
        <v>21</v>
      </c>
      <c r="C20" s="3">
        <v>1578391</v>
      </c>
      <c r="D20" s="3" t="s">
        <v>46</v>
      </c>
      <c r="E20" s="4" t="s">
        <v>40</v>
      </c>
      <c r="F20" s="4" t="s">
        <v>24</v>
      </c>
      <c r="G20" s="4" t="s">
        <v>47</v>
      </c>
      <c r="H20" s="4">
        <v>1</v>
      </c>
      <c r="I20" s="4">
        <v>2</v>
      </c>
      <c r="J20" s="4">
        <v>3</v>
      </c>
      <c r="K20" s="3">
        <v>3</v>
      </c>
      <c r="L20" s="3">
        <v>2</v>
      </c>
      <c r="M20" s="3">
        <v>1</v>
      </c>
      <c r="N20" s="3">
        <v>11</v>
      </c>
      <c r="O20" s="3" t="s">
        <v>46</v>
      </c>
      <c r="P20" s="5">
        <v>21</v>
      </c>
      <c r="Q20" s="3">
        <v>231</v>
      </c>
      <c r="R20" s="3">
        <v>0</v>
      </c>
      <c r="S20" s="3">
        <v>0</v>
      </c>
    </row>
    <row r="21" spans="1:19">
      <c r="A21" s="3" t="s">
        <v>20</v>
      </c>
      <c r="B21" s="3" t="s">
        <v>21</v>
      </c>
      <c r="C21" s="3">
        <v>1578392</v>
      </c>
      <c r="D21" s="3" t="s">
        <v>48</v>
      </c>
      <c r="E21" s="4" t="s">
        <v>40</v>
      </c>
      <c r="F21" s="4" t="s">
        <v>24</v>
      </c>
      <c r="G21" s="4" t="s">
        <v>49</v>
      </c>
      <c r="H21" s="4">
        <v>1</v>
      </c>
      <c r="I21" s="4">
        <v>2</v>
      </c>
      <c r="J21" s="4">
        <v>3</v>
      </c>
      <c r="K21" s="3">
        <v>3</v>
      </c>
      <c r="L21" s="3">
        <v>2</v>
      </c>
      <c r="M21" s="3">
        <v>1</v>
      </c>
      <c r="N21" s="3">
        <v>11</v>
      </c>
      <c r="O21" s="3" t="s">
        <v>48</v>
      </c>
      <c r="P21" s="5">
        <v>22</v>
      </c>
      <c r="Q21" s="3">
        <v>242</v>
      </c>
      <c r="R21" s="3">
        <v>0</v>
      </c>
      <c r="S21" s="3">
        <v>0</v>
      </c>
    </row>
    <row r="22" s="1" customFormat="1" ht="26" spans="16:16">
      <c r="P22" s="9">
        <f>SUM(P3:P21)</f>
        <v>307</v>
      </c>
    </row>
    <row r="24" spans="1:40">
      <c r="A24" s="2" t="s">
        <v>89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7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pans="1:40">
      <c r="A25" s="2" t="s">
        <v>55</v>
      </c>
      <c r="B25" s="2" t="s">
        <v>78</v>
      </c>
      <c r="C25" s="2" t="s">
        <v>79</v>
      </c>
      <c r="D25" s="2" t="s">
        <v>4</v>
      </c>
      <c r="E25" s="2" t="s">
        <v>80</v>
      </c>
      <c r="F25" s="2" t="s">
        <v>56</v>
      </c>
      <c r="G25" s="2" t="s">
        <v>81</v>
      </c>
      <c r="H25" s="2" t="s">
        <v>82</v>
      </c>
      <c r="I25" s="2" t="s">
        <v>9</v>
      </c>
      <c r="J25" s="2" t="s">
        <v>10</v>
      </c>
      <c r="K25" s="2" t="s">
        <v>11</v>
      </c>
      <c r="L25" s="2" t="s">
        <v>12</v>
      </c>
      <c r="M25" s="2" t="s">
        <v>13</v>
      </c>
      <c r="N25" s="2" t="s">
        <v>84</v>
      </c>
      <c r="O25" s="10" t="s">
        <v>57</v>
      </c>
      <c r="P25" s="8" t="s">
        <v>71</v>
      </c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spans="1:16">
      <c r="A26" s="3" t="s">
        <v>20</v>
      </c>
      <c r="B26" s="3" t="s">
        <v>21</v>
      </c>
      <c r="C26" s="3">
        <v>1578374</v>
      </c>
      <c r="D26" s="3" t="s">
        <v>22</v>
      </c>
      <c r="E26" s="4" t="s">
        <v>23</v>
      </c>
      <c r="F26" s="4" t="s">
        <v>24</v>
      </c>
      <c r="G26" s="4" t="s">
        <v>25</v>
      </c>
      <c r="H26" s="4">
        <v>1</v>
      </c>
      <c r="I26" s="4">
        <v>86</v>
      </c>
      <c r="J26" s="4">
        <v>129</v>
      </c>
      <c r="K26" s="3">
        <v>129</v>
      </c>
      <c r="L26" s="3">
        <v>86</v>
      </c>
      <c r="M26" s="3">
        <v>43</v>
      </c>
      <c r="N26" s="3" t="s">
        <v>22</v>
      </c>
      <c r="O26" s="11" t="s">
        <v>66</v>
      </c>
      <c r="P26" s="12" t="s">
        <v>73</v>
      </c>
    </row>
    <row r="27" spans="1:16">
      <c r="A27" s="3" t="s">
        <v>20</v>
      </c>
      <c r="B27" s="3" t="s">
        <v>21</v>
      </c>
      <c r="C27" s="3">
        <v>1578375</v>
      </c>
      <c r="D27" s="3" t="s">
        <v>26</v>
      </c>
      <c r="E27" s="4" t="s">
        <v>23</v>
      </c>
      <c r="F27" s="4" t="s">
        <v>24</v>
      </c>
      <c r="G27" s="4" t="s">
        <v>25</v>
      </c>
      <c r="H27" s="4">
        <v>1</v>
      </c>
      <c r="I27" s="4">
        <v>20</v>
      </c>
      <c r="J27" s="4">
        <v>30</v>
      </c>
      <c r="K27" s="3">
        <v>30</v>
      </c>
      <c r="L27" s="3">
        <v>20</v>
      </c>
      <c r="M27" s="3">
        <v>10</v>
      </c>
      <c r="N27" s="3" t="s">
        <v>26</v>
      </c>
      <c r="O27" s="11" t="s">
        <v>66</v>
      </c>
      <c r="P27" s="12" t="s">
        <v>73</v>
      </c>
    </row>
    <row r="28" spans="1:16">
      <c r="A28" s="3" t="s">
        <v>20</v>
      </c>
      <c r="B28" s="3" t="s">
        <v>21</v>
      </c>
      <c r="C28" s="3">
        <v>1578376</v>
      </c>
      <c r="D28" s="3" t="s">
        <v>27</v>
      </c>
      <c r="E28" s="4" t="s">
        <v>23</v>
      </c>
      <c r="F28" s="4" t="s">
        <v>24</v>
      </c>
      <c r="G28" s="4" t="s">
        <v>25</v>
      </c>
      <c r="H28" s="4">
        <v>1</v>
      </c>
      <c r="I28" s="4">
        <v>6</v>
      </c>
      <c r="J28" s="4">
        <v>9</v>
      </c>
      <c r="K28" s="3">
        <v>9</v>
      </c>
      <c r="L28" s="3">
        <v>6</v>
      </c>
      <c r="M28" s="3">
        <v>3</v>
      </c>
      <c r="N28" s="3" t="s">
        <v>27</v>
      </c>
      <c r="O28" s="11" t="s">
        <v>66</v>
      </c>
      <c r="P28" s="12" t="s">
        <v>73</v>
      </c>
    </row>
    <row r="29" spans="1:16">
      <c r="A29" s="3" t="s">
        <v>20</v>
      </c>
      <c r="B29" s="3" t="s">
        <v>21</v>
      </c>
      <c r="C29" s="3">
        <v>1578377</v>
      </c>
      <c r="D29" s="3" t="s">
        <v>28</v>
      </c>
      <c r="E29" s="4" t="s">
        <v>23</v>
      </c>
      <c r="F29" s="4" t="s">
        <v>24</v>
      </c>
      <c r="G29" s="4" t="s">
        <v>25</v>
      </c>
      <c r="H29" s="4">
        <v>1</v>
      </c>
      <c r="I29" s="4">
        <v>12</v>
      </c>
      <c r="J29" s="4">
        <v>18</v>
      </c>
      <c r="K29" s="3">
        <v>18</v>
      </c>
      <c r="L29" s="3">
        <v>12</v>
      </c>
      <c r="M29" s="3">
        <v>6</v>
      </c>
      <c r="N29" s="3" t="s">
        <v>28</v>
      </c>
      <c r="O29" s="11" t="s">
        <v>66</v>
      </c>
      <c r="P29" s="12" t="s">
        <v>73</v>
      </c>
    </row>
    <row r="30" spans="1:16">
      <c r="A30" s="3" t="s">
        <v>20</v>
      </c>
      <c r="B30" s="3" t="s">
        <v>21</v>
      </c>
      <c r="C30" s="3">
        <v>1578378</v>
      </c>
      <c r="D30" s="3" t="s">
        <v>29</v>
      </c>
      <c r="E30" s="4" t="s">
        <v>23</v>
      </c>
      <c r="F30" s="4" t="s">
        <v>24</v>
      </c>
      <c r="G30" s="4" t="s">
        <v>25</v>
      </c>
      <c r="H30" s="4">
        <v>1</v>
      </c>
      <c r="I30" s="4">
        <v>4</v>
      </c>
      <c r="J30" s="4">
        <v>6</v>
      </c>
      <c r="K30" s="3">
        <v>6</v>
      </c>
      <c r="L30" s="3">
        <v>4</v>
      </c>
      <c r="M30" s="3">
        <v>2</v>
      </c>
      <c r="N30" s="3" t="s">
        <v>29</v>
      </c>
      <c r="O30" s="11" t="s">
        <v>66</v>
      </c>
      <c r="P30" s="12" t="s">
        <v>73</v>
      </c>
    </row>
    <row r="31" spans="1:16">
      <c r="A31" s="3" t="s">
        <v>20</v>
      </c>
      <c r="B31" s="3" t="s">
        <v>21</v>
      </c>
      <c r="C31" s="3">
        <v>1578379</v>
      </c>
      <c r="D31" s="3" t="s">
        <v>30</v>
      </c>
      <c r="E31" s="4" t="s">
        <v>23</v>
      </c>
      <c r="F31" s="4" t="s">
        <v>24</v>
      </c>
      <c r="G31" s="4" t="s">
        <v>25</v>
      </c>
      <c r="H31" s="4">
        <v>1</v>
      </c>
      <c r="I31" s="4">
        <v>40</v>
      </c>
      <c r="J31" s="4">
        <v>60</v>
      </c>
      <c r="K31" s="3">
        <v>60</v>
      </c>
      <c r="L31" s="3">
        <v>40</v>
      </c>
      <c r="M31" s="3">
        <v>20</v>
      </c>
      <c r="N31" s="3" t="s">
        <v>30</v>
      </c>
      <c r="O31" s="11" t="s">
        <v>66</v>
      </c>
      <c r="P31" s="12" t="s">
        <v>73</v>
      </c>
    </row>
    <row r="32" spans="1:16">
      <c r="A32" s="3" t="s">
        <v>20</v>
      </c>
      <c r="B32" s="3" t="s">
        <v>21</v>
      </c>
      <c r="C32" s="3">
        <v>1578380</v>
      </c>
      <c r="D32" s="3" t="s">
        <v>31</v>
      </c>
      <c r="E32" s="4" t="s">
        <v>23</v>
      </c>
      <c r="F32" s="4" t="s">
        <v>24</v>
      </c>
      <c r="G32" s="4" t="s">
        <v>25</v>
      </c>
      <c r="H32" s="4">
        <v>1</v>
      </c>
      <c r="I32" s="4">
        <v>14</v>
      </c>
      <c r="J32" s="4">
        <v>21</v>
      </c>
      <c r="K32" s="3">
        <v>21</v>
      </c>
      <c r="L32" s="3">
        <v>14</v>
      </c>
      <c r="M32" s="3">
        <v>7</v>
      </c>
      <c r="N32" s="3" t="s">
        <v>31</v>
      </c>
      <c r="O32" s="11" t="s">
        <v>66</v>
      </c>
      <c r="P32" s="12" t="s">
        <v>73</v>
      </c>
    </row>
    <row r="33" spans="1:16">
      <c r="A33" s="3" t="s">
        <v>20</v>
      </c>
      <c r="B33" s="3" t="s">
        <v>21</v>
      </c>
      <c r="C33" s="3">
        <v>1578381</v>
      </c>
      <c r="D33" s="3" t="s">
        <v>32</v>
      </c>
      <c r="E33" s="4" t="s">
        <v>23</v>
      </c>
      <c r="F33" s="4" t="s">
        <v>24</v>
      </c>
      <c r="G33" s="4" t="s">
        <v>25</v>
      </c>
      <c r="H33" s="4">
        <v>1</v>
      </c>
      <c r="I33" s="4">
        <v>20</v>
      </c>
      <c r="J33" s="4">
        <v>30</v>
      </c>
      <c r="K33" s="3">
        <v>30</v>
      </c>
      <c r="L33" s="3">
        <v>20</v>
      </c>
      <c r="M33" s="3">
        <v>10</v>
      </c>
      <c r="N33" s="3" t="s">
        <v>32</v>
      </c>
      <c r="O33" s="11" t="s">
        <v>66</v>
      </c>
      <c r="P33" s="12" t="s">
        <v>73</v>
      </c>
    </row>
    <row r="34" spans="1:16">
      <c r="A34" s="3" t="s">
        <v>20</v>
      </c>
      <c r="B34" s="3" t="s">
        <v>21</v>
      </c>
      <c r="C34" s="3">
        <v>1578382</v>
      </c>
      <c r="D34" s="3" t="s">
        <v>33</v>
      </c>
      <c r="E34" s="4" t="s">
        <v>23</v>
      </c>
      <c r="F34" s="4" t="s">
        <v>24</v>
      </c>
      <c r="G34" s="4" t="s">
        <v>25</v>
      </c>
      <c r="H34" s="4">
        <v>1</v>
      </c>
      <c r="I34" s="4">
        <v>16</v>
      </c>
      <c r="J34" s="4">
        <v>24</v>
      </c>
      <c r="K34" s="3">
        <v>24</v>
      </c>
      <c r="L34" s="3">
        <v>16</v>
      </c>
      <c r="M34" s="3">
        <v>8</v>
      </c>
      <c r="N34" s="3" t="s">
        <v>33</v>
      </c>
      <c r="O34" s="11" t="s">
        <v>66</v>
      </c>
      <c r="P34" s="12" t="s">
        <v>73</v>
      </c>
    </row>
    <row r="35" spans="1:16">
      <c r="A35" s="3" t="s">
        <v>20</v>
      </c>
      <c r="B35" s="3" t="s">
        <v>21</v>
      </c>
      <c r="C35" s="3">
        <v>1578383</v>
      </c>
      <c r="D35" s="3" t="s">
        <v>34</v>
      </c>
      <c r="E35" s="4" t="s">
        <v>23</v>
      </c>
      <c r="F35" s="4" t="s">
        <v>24</v>
      </c>
      <c r="G35" s="4" t="s">
        <v>25</v>
      </c>
      <c r="H35" s="4">
        <v>1</v>
      </c>
      <c r="I35" s="4">
        <v>46</v>
      </c>
      <c r="J35" s="4">
        <v>69</v>
      </c>
      <c r="K35" s="3">
        <v>69</v>
      </c>
      <c r="L35" s="3">
        <v>46</v>
      </c>
      <c r="M35" s="3">
        <v>23</v>
      </c>
      <c r="N35" s="3" t="s">
        <v>34</v>
      </c>
      <c r="O35" s="11" t="s">
        <v>66</v>
      </c>
      <c r="P35" s="12" t="s">
        <v>73</v>
      </c>
    </row>
    <row r="36" spans="1:16">
      <c r="A36" s="3" t="s">
        <v>20</v>
      </c>
      <c r="B36" s="3" t="s">
        <v>21</v>
      </c>
      <c r="C36" s="3">
        <v>1578384</v>
      </c>
      <c r="D36" s="3" t="s">
        <v>35</v>
      </c>
      <c r="E36" s="4" t="s">
        <v>23</v>
      </c>
      <c r="F36" s="4" t="s">
        <v>24</v>
      </c>
      <c r="G36" s="4" t="s">
        <v>25</v>
      </c>
      <c r="H36" s="4">
        <v>1</v>
      </c>
      <c r="I36" s="4">
        <v>2</v>
      </c>
      <c r="J36" s="4">
        <v>3</v>
      </c>
      <c r="K36" s="3">
        <v>3</v>
      </c>
      <c r="L36" s="3">
        <v>2</v>
      </c>
      <c r="M36" s="3">
        <v>1</v>
      </c>
      <c r="N36" s="3" t="s">
        <v>35</v>
      </c>
      <c r="O36" s="11" t="s">
        <v>66</v>
      </c>
      <c r="P36" s="12" t="s">
        <v>73</v>
      </c>
    </row>
    <row r="37" spans="1:16">
      <c r="A37" s="3" t="s">
        <v>20</v>
      </c>
      <c r="B37" s="3" t="s">
        <v>21</v>
      </c>
      <c r="C37" s="3">
        <v>1578385</v>
      </c>
      <c r="D37" s="3" t="s">
        <v>36</v>
      </c>
      <c r="E37" s="4" t="s">
        <v>23</v>
      </c>
      <c r="F37" s="4" t="s">
        <v>24</v>
      </c>
      <c r="G37" s="4" t="s">
        <v>25</v>
      </c>
      <c r="H37" s="4">
        <v>1</v>
      </c>
      <c r="I37" s="4">
        <v>20</v>
      </c>
      <c r="J37" s="4">
        <v>30</v>
      </c>
      <c r="K37" s="3">
        <v>30</v>
      </c>
      <c r="L37" s="3">
        <v>20</v>
      </c>
      <c r="M37" s="3">
        <v>10</v>
      </c>
      <c r="N37" s="3" t="s">
        <v>36</v>
      </c>
      <c r="O37" s="11" t="s">
        <v>66</v>
      </c>
      <c r="P37" s="12" t="s">
        <v>73</v>
      </c>
    </row>
    <row r="38" spans="1:16">
      <c r="A38" s="3" t="s">
        <v>20</v>
      </c>
      <c r="B38" s="3" t="s">
        <v>21</v>
      </c>
      <c r="C38" s="3">
        <v>1578386</v>
      </c>
      <c r="D38" s="3" t="s">
        <v>37</v>
      </c>
      <c r="E38" s="4" t="s">
        <v>23</v>
      </c>
      <c r="F38" s="4" t="s">
        <v>24</v>
      </c>
      <c r="G38" s="4" t="s">
        <v>25</v>
      </c>
      <c r="H38" s="4">
        <v>1</v>
      </c>
      <c r="I38" s="4">
        <v>20</v>
      </c>
      <c r="J38" s="4">
        <v>30</v>
      </c>
      <c r="K38" s="3">
        <v>30</v>
      </c>
      <c r="L38" s="3">
        <v>20</v>
      </c>
      <c r="M38" s="3">
        <v>10</v>
      </c>
      <c r="N38" s="3" t="s">
        <v>37</v>
      </c>
      <c r="O38" s="11" t="s">
        <v>66</v>
      </c>
      <c r="P38" s="12" t="s">
        <v>73</v>
      </c>
    </row>
    <row r="39" spans="1:16">
      <c r="A39" s="3" t="s">
        <v>20</v>
      </c>
      <c r="B39" s="3" t="s">
        <v>21</v>
      </c>
      <c r="C39" s="3">
        <v>1578387</v>
      </c>
      <c r="D39" s="3" t="s">
        <v>38</v>
      </c>
      <c r="E39" s="4" t="s">
        <v>23</v>
      </c>
      <c r="F39" s="4" t="s">
        <v>24</v>
      </c>
      <c r="G39" s="4" t="s">
        <v>25</v>
      </c>
      <c r="H39" s="4">
        <v>1</v>
      </c>
      <c r="I39" s="4">
        <v>20</v>
      </c>
      <c r="J39" s="4">
        <v>30</v>
      </c>
      <c r="K39" s="3">
        <v>30</v>
      </c>
      <c r="L39" s="3">
        <v>20</v>
      </c>
      <c r="M39" s="3">
        <v>10</v>
      </c>
      <c r="N39" s="3" t="s">
        <v>38</v>
      </c>
      <c r="O39" s="11" t="s">
        <v>66</v>
      </c>
      <c r="P39" s="12" t="s">
        <v>73</v>
      </c>
    </row>
    <row r="40" s="1" customFormat="1" spans="1:16">
      <c r="A40" s="5" t="s">
        <v>20</v>
      </c>
      <c r="B40" s="5" t="s">
        <v>21</v>
      </c>
      <c r="C40" s="5">
        <v>1578388</v>
      </c>
      <c r="D40" s="5" t="s">
        <v>39</v>
      </c>
      <c r="E40" s="6" t="s">
        <v>40</v>
      </c>
      <c r="F40" s="6" t="s">
        <v>24</v>
      </c>
      <c r="G40" s="6" t="s">
        <v>41</v>
      </c>
      <c r="H40" s="6">
        <v>1</v>
      </c>
      <c r="I40" s="6">
        <v>66</v>
      </c>
      <c r="J40" s="6">
        <v>99</v>
      </c>
      <c r="K40" s="5">
        <v>99</v>
      </c>
      <c r="L40" s="5">
        <v>66</v>
      </c>
      <c r="M40" s="5">
        <v>0</v>
      </c>
      <c r="N40" s="5" t="s">
        <v>39</v>
      </c>
      <c r="O40" s="12" t="s">
        <v>64</v>
      </c>
      <c r="P40" s="12" t="s">
        <v>73</v>
      </c>
    </row>
    <row r="41" spans="1:16">
      <c r="A41" s="3" t="s">
        <v>20</v>
      </c>
      <c r="B41" s="3" t="s">
        <v>21</v>
      </c>
      <c r="C41" s="3">
        <v>1578389</v>
      </c>
      <c r="D41" s="3" t="s">
        <v>43</v>
      </c>
      <c r="E41" s="4" t="s">
        <v>23</v>
      </c>
      <c r="F41" s="4" t="s">
        <v>24</v>
      </c>
      <c r="G41" s="4" t="s">
        <v>44</v>
      </c>
      <c r="H41" s="4">
        <v>1</v>
      </c>
      <c r="I41" s="4">
        <v>66</v>
      </c>
      <c r="J41" s="4">
        <v>99</v>
      </c>
      <c r="K41" s="3">
        <v>99</v>
      </c>
      <c r="L41" s="3">
        <v>66</v>
      </c>
      <c r="M41" s="3">
        <v>0</v>
      </c>
      <c r="N41" s="3" t="s">
        <v>43</v>
      </c>
      <c r="O41" s="11" t="s">
        <v>66</v>
      </c>
      <c r="P41" s="12" t="s">
        <v>73</v>
      </c>
    </row>
    <row r="42" spans="1:16">
      <c r="A42" s="3" t="s">
        <v>20</v>
      </c>
      <c r="B42" s="3" t="s">
        <v>21</v>
      </c>
      <c r="C42" s="3">
        <v>1578390</v>
      </c>
      <c r="D42" s="3" t="s">
        <v>45</v>
      </c>
      <c r="E42" s="4" t="s">
        <v>23</v>
      </c>
      <c r="F42" s="4" t="s">
        <v>24</v>
      </c>
      <c r="G42" s="4" t="s">
        <v>44</v>
      </c>
      <c r="H42" s="4">
        <v>1</v>
      </c>
      <c r="I42" s="4">
        <v>70</v>
      </c>
      <c r="J42" s="4">
        <v>105</v>
      </c>
      <c r="K42" s="3">
        <v>105</v>
      </c>
      <c r="L42" s="3">
        <v>70</v>
      </c>
      <c r="M42" s="3">
        <v>0</v>
      </c>
      <c r="N42" s="3" t="s">
        <v>45</v>
      </c>
      <c r="O42" s="11" t="s">
        <v>66</v>
      </c>
      <c r="P42" s="12" t="s">
        <v>73</v>
      </c>
    </row>
    <row r="43" s="1" customFormat="1" spans="1:16">
      <c r="A43" s="5" t="s">
        <v>20</v>
      </c>
      <c r="B43" s="5" t="s">
        <v>21</v>
      </c>
      <c r="C43" s="5">
        <v>1578391</v>
      </c>
      <c r="D43" s="5" t="s">
        <v>46</v>
      </c>
      <c r="E43" s="6" t="s">
        <v>40</v>
      </c>
      <c r="F43" s="6" t="s">
        <v>24</v>
      </c>
      <c r="G43" s="6" t="s">
        <v>47</v>
      </c>
      <c r="H43" s="6">
        <v>1</v>
      </c>
      <c r="I43" s="6">
        <v>42</v>
      </c>
      <c r="J43" s="6">
        <v>63</v>
      </c>
      <c r="K43" s="5">
        <v>63</v>
      </c>
      <c r="L43" s="5">
        <v>42</v>
      </c>
      <c r="M43" s="5">
        <v>21</v>
      </c>
      <c r="N43" s="5" t="s">
        <v>46</v>
      </c>
      <c r="O43" s="12" t="s">
        <v>64</v>
      </c>
      <c r="P43" s="12" t="s">
        <v>74</v>
      </c>
    </row>
    <row r="44" s="1" customFormat="1" spans="1:16">
      <c r="A44" s="5" t="s">
        <v>20</v>
      </c>
      <c r="B44" s="5" t="s">
        <v>21</v>
      </c>
      <c r="C44" s="5">
        <v>1578392</v>
      </c>
      <c r="D44" s="5" t="s">
        <v>48</v>
      </c>
      <c r="E44" s="6" t="s">
        <v>40</v>
      </c>
      <c r="F44" s="6" t="s">
        <v>24</v>
      </c>
      <c r="G44" s="6" t="s">
        <v>49</v>
      </c>
      <c r="H44" s="6">
        <v>1</v>
      </c>
      <c r="I44" s="6">
        <v>44</v>
      </c>
      <c r="J44" s="6">
        <v>66</v>
      </c>
      <c r="K44" s="5">
        <v>66</v>
      </c>
      <c r="L44" s="5">
        <v>44</v>
      </c>
      <c r="M44" s="5">
        <v>22</v>
      </c>
      <c r="N44" s="5" t="s">
        <v>48</v>
      </c>
      <c r="O44" s="12" t="s">
        <v>64</v>
      </c>
      <c r="P44" s="12" t="s">
        <v>74</v>
      </c>
    </row>
    <row r="52" spans="3:5">
      <c r="C52">
        <v>1578388</v>
      </c>
      <c r="D52" t="s">
        <v>90</v>
      </c>
      <c r="E52" t="str">
        <f>_xlfn.CONCAT(C52:D54)</f>
        <v>1578388/1578391/1578392</v>
      </c>
    </row>
    <row r="53" spans="3:4">
      <c r="C53">
        <v>1578391</v>
      </c>
      <c r="D53" t="s">
        <v>90</v>
      </c>
    </row>
    <row r="54" spans="3:3">
      <c r="C54">
        <v>1578392</v>
      </c>
    </row>
    <row r="59" spans="3:5">
      <c r="C59">
        <v>1578374</v>
      </c>
      <c r="D59" t="s">
        <v>90</v>
      </c>
      <c r="E59" t="str">
        <f>_xlfn.CONCAT(C59:D74)</f>
        <v>1578374/1578375/1578376/1578377/1578378/1578379/1578380/1578381/1578382/1578383/1578384/1578385/1578386/1578387/1578389/1578390</v>
      </c>
    </row>
    <row r="60" spans="3:4">
      <c r="C60">
        <v>1578375</v>
      </c>
      <c r="D60" t="s">
        <v>90</v>
      </c>
    </row>
    <row r="61" spans="3:4">
      <c r="C61">
        <v>1578376</v>
      </c>
      <c r="D61" t="s">
        <v>90</v>
      </c>
    </row>
    <row r="62" spans="3:4">
      <c r="C62">
        <v>1578377</v>
      </c>
      <c r="D62" t="s">
        <v>90</v>
      </c>
    </row>
    <row r="63" spans="3:4">
      <c r="C63">
        <v>1578378</v>
      </c>
      <c r="D63" t="s">
        <v>90</v>
      </c>
    </row>
    <row r="64" spans="3:4">
      <c r="C64">
        <v>1578379</v>
      </c>
      <c r="D64" t="s">
        <v>90</v>
      </c>
    </row>
    <row r="65" spans="3:4">
      <c r="C65">
        <v>1578380</v>
      </c>
      <c r="D65" t="s">
        <v>90</v>
      </c>
    </row>
    <row r="66" spans="3:4">
      <c r="C66">
        <v>1578381</v>
      </c>
      <c r="D66" t="s">
        <v>90</v>
      </c>
    </row>
    <row r="67" spans="3:4">
      <c r="C67">
        <v>1578382</v>
      </c>
      <c r="D67" t="s">
        <v>90</v>
      </c>
    </row>
    <row r="68" spans="3:4">
      <c r="C68">
        <v>1578383</v>
      </c>
      <c r="D68" t="s">
        <v>90</v>
      </c>
    </row>
    <row r="69" spans="3:4">
      <c r="C69">
        <v>1578384</v>
      </c>
      <c r="D69" t="s">
        <v>90</v>
      </c>
    </row>
    <row r="70" spans="3:4">
      <c r="C70">
        <v>1578385</v>
      </c>
      <c r="D70" t="s">
        <v>90</v>
      </c>
    </row>
    <row r="71" spans="3:4">
      <c r="C71">
        <v>1578386</v>
      </c>
      <c r="D71" t="s">
        <v>90</v>
      </c>
    </row>
    <row r="72" spans="3:4">
      <c r="C72">
        <v>1578387</v>
      </c>
      <c r="D72" t="s">
        <v>90</v>
      </c>
    </row>
    <row r="73" spans="3:4">
      <c r="C73">
        <v>1578389</v>
      </c>
      <c r="D73" t="s">
        <v>90</v>
      </c>
    </row>
    <row r="74" spans="3:3">
      <c r="C74">
        <v>1578390</v>
      </c>
    </row>
  </sheetData>
  <autoFilter xmlns:etc="http://www.wps.cn/officeDocument/2017/etCustomData" ref="A25:O44" etc:filterBottomFollowUsedRange="0">
    <extLst/>
  </autoFilter>
  <mergeCells count="2">
    <mergeCell ref="A1:R1"/>
    <mergeCell ref="A24:N2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Özet Tablo-Türkçe Format</vt:lpstr>
      <vt:lpstr>价格牌数量2.11</vt:lpstr>
      <vt:lpstr>价格牌数量2.11 (无待定）</vt:lpstr>
      <vt:lpstr>条码标数量2.11</vt:lpstr>
      <vt:lpstr>尺码标数量2.13</vt:lpstr>
      <vt:lpstr>洗标数量3.24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2025-02-11T06:00:00Z</dcterms:created>
  <dcterms:modified xsi:type="dcterms:W3CDTF">2025-03-24T02:53:04Z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A70A563DA0384FB1989FC77A541C68A5_12</vt:lpwstr>
  </property>
  <property fmtid="{D5CDD505-2E9C-101B-9397-08002B2CF9AE}" pid="3" name="KSOProductBuildVer">
    <vt:lpwstr>2052-12.1.0.20305</vt:lpwstr>
  </property>
</Properties>
</file>