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<sst xmlns="http://schemas.openxmlformats.org/spreadsheetml/2006/main" count="64" uniqueCount="38">
  <si>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腰封采购单</t>
  </si>
  <si>
    <t>生产单位：上海睿灏                              日期：2025年3月24日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</si>
  <si>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</si>
  <si>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</si>
  <si>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</si>
  <si>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</si>
  <si>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</si>
  <si>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</si>
  <si>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</si>
  <si>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</si>
  <si>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</si>
  <si>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</si>
  <si>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</si>
  <si>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</si>
  <si>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</si>
  <si>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I201006</t>
  </si>
  <si>
    <t>NIB2I201006C</t>
  </si>
  <si>
    <t>江都</t>
  </si>
  <si>
    <t>吊牌</t>
  </si>
  <si>
    <t>HTI201006V2</t>
  </si>
  <si>
    <t>I201007</t>
  </si>
  <si>
    <t>NIB2I201007C</t>
  </si>
  <si>
    <t>HTI201007V2</t>
  </si>
  <si>
    <t>I201008</t>
  </si>
  <si>
    <t>NIB2I21052CV3</t>
  </si>
  <si>
    <t>HTI201008V2</t>
  </si>
  <si>
    <t>I21052</t>
  </si>
  <si>
    <t>NIBI2I21052CV3</t>
  </si>
  <si>
    <t>HTI21052V2</t>
  </si>
  <si>
    <t>I210001</t>
  </si>
  <si>
    <t>NIB2I210001CV2</t>
  </si>
  <si>
    <t>吊牌1</t>
  </si>
  <si>
    <t>HTICONMENCHARV2</t>
  </si>
  <si>
    <t>吊牌2</t>
  </si>
  <si>
    <t>ICLOOKCHARHT</t>
  </si>
  <si>
    <t>I210003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</si>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</sst>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zoomScale="70" zoomScaleNormal="70" topLeftCell="A12" workbookViewId="0">
      <selection activeCell="J18" sqref="J18"/>
    </sheetView>
  </sheetViews>
  <sheetFormatPr defaultColWidth="9" defaultRowHeight="14"/>
  <cols>
    <col min="1" max="1" width="9" style="1"/>
    <col min="2" max="2" width="10.3727272727273" style="1" customWidth="1"/>
    <col min="3" max="3" width="19.6272727272727" style="1" customWidth="1"/>
    <col min="4" max="4" width="43.5" style="1" customWidth="1"/>
    <col min="5" max="5" width="22.8727272727273" style="1" customWidth="1"/>
    <col min="6" max="6" width="10.8727272727273" style="2" customWidth="1"/>
    <col min="7" max="7" width="9" style="1"/>
    <col min="8" max="8" width="11.3727272727273" style="1"/>
    <col min="9" max="9" width="12.2545454545455" style="1" customWidth="1"/>
    <col min="10" max="10" width="15.1272727272727" style="1" customWidth="1"/>
    <col min="11" max="16384" width="9" style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  <c r="H3" s="5"/>
      <c r="I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  <c r="H4" s="5"/>
      <c r="I4" s="5"/>
    </row>
    <row r="5" ht="26.1" customHeight="1" spans="1:9">
      <c r="A5" s="5"/>
      <c r="B5" s="5"/>
      <c r="C5" s="5"/>
      <c r="D5" s="5"/>
      <c r="E5" s="5"/>
      <c r="F5" s="6"/>
      <c r="G5" s="5"/>
      <c r="H5" s="5"/>
      <c r="I5" s="5"/>
    </row>
    <row r="6" ht="30.95" customHeight="1" spans="1:1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ht="30.95" customHeight="1" spans="1:10">
      <c r="A7" s="7">
        <v>1</v>
      </c>
      <c r="B7" s="9" t="s">
        <v>14</v>
      </c>
      <c r="C7" s="7">
        <v>402435</v>
      </c>
      <c r="D7" s="8" t="s">
        <v>15</v>
      </c>
      <c r="E7" s="8" t="s">
        <v>16</v>
      </c>
      <c r="F7" s="8">
        <f>1934*12/2</f>
        <v>11604</v>
      </c>
      <c r="G7" s="7"/>
      <c r="H7" s="7"/>
      <c r="I7" s="22">
        <v>4.11</v>
      </c>
      <c r="J7" s="7" t="s">
        <v>17</v>
      </c>
    </row>
    <row r="8" ht="30.95" customHeight="1" spans="1:10">
      <c r="A8" s="7">
        <v>2</v>
      </c>
      <c r="B8" s="9" t="s">
        <v>18</v>
      </c>
      <c r="C8" s="7"/>
      <c r="D8" s="8"/>
      <c r="E8" s="8" t="s">
        <v>19</v>
      </c>
      <c r="F8" s="8">
        <f>1934*12/2</f>
        <v>11604</v>
      </c>
      <c r="G8" s="7"/>
      <c r="H8" s="7"/>
      <c r="I8" s="22">
        <v>4.11</v>
      </c>
      <c r="J8" s="7" t="s">
        <v>17</v>
      </c>
    </row>
    <row r="9" ht="30.95" customHeight="1" spans="1:10">
      <c r="A9" s="7">
        <v>3</v>
      </c>
      <c r="B9" s="9" t="s">
        <v>14</v>
      </c>
      <c r="C9" s="7"/>
      <c r="D9" s="8" t="s">
        <v>20</v>
      </c>
      <c r="E9" s="8" t="s">
        <v>21</v>
      </c>
      <c r="F9" s="8">
        <f>100*12/2</f>
        <v>600</v>
      </c>
      <c r="G9" s="7"/>
      <c r="H9" s="7"/>
      <c r="I9" s="22">
        <v>4.11</v>
      </c>
      <c r="J9" s="7" t="s">
        <v>17</v>
      </c>
    </row>
    <row r="10" ht="30.95" customHeight="1" spans="1:10">
      <c r="A10" s="7">
        <v>4</v>
      </c>
      <c r="B10" s="9" t="s">
        <v>18</v>
      </c>
      <c r="C10" s="7"/>
      <c r="D10" s="8"/>
      <c r="E10" s="8" t="s">
        <v>22</v>
      </c>
      <c r="F10" s="8">
        <f>F9</f>
        <v>600</v>
      </c>
      <c r="G10" s="7"/>
      <c r="H10" s="7"/>
      <c r="I10" s="22">
        <v>4.11</v>
      </c>
      <c r="J10" s="7" t="s">
        <v>17</v>
      </c>
    </row>
    <row r="11" ht="30.95" customHeight="1" spans="1:10">
      <c r="A11" s="7">
        <v>5</v>
      </c>
      <c r="B11" s="9" t="s">
        <v>14</v>
      </c>
      <c r="C11" s="7"/>
      <c r="D11" s="8" t="s">
        <v>23</v>
      </c>
      <c r="E11" s="8" t="s">
        <v>24</v>
      </c>
      <c r="F11" s="8">
        <f>2089*12/2</f>
        <v>12534</v>
      </c>
      <c r="G11" s="7"/>
      <c r="H11" s="7"/>
      <c r="I11" s="22">
        <v>4.11</v>
      </c>
      <c r="J11" s="7" t="s">
        <v>17</v>
      </c>
    </row>
    <row r="12" ht="30.95" customHeight="1" spans="1:10">
      <c r="A12" s="7">
        <v>6</v>
      </c>
      <c r="B12" s="9" t="s">
        <v>18</v>
      </c>
      <c r="C12" s="7"/>
      <c r="D12" s="8"/>
      <c r="E12" s="8" t="s">
        <v>25</v>
      </c>
      <c r="F12" s="8">
        <f>F11</f>
        <v>12534</v>
      </c>
      <c r="G12" s="7"/>
      <c r="H12" s="7"/>
      <c r="I12" s="22">
        <v>4.11</v>
      </c>
      <c r="J12" s="7" t="s">
        <v>17</v>
      </c>
    </row>
    <row r="13" ht="30.95" customHeight="1" spans="1:10">
      <c r="A13" s="7">
        <v>7</v>
      </c>
      <c r="B13" s="9" t="s">
        <v>14</v>
      </c>
      <c r="C13" s="7"/>
      <c r="D13" s="10" t="s">
        <v>26</v>
      </c>
      <c r="E13" s="8" t="s">
        <v>27</v>
      </c>
      <c r="F13" s="8">
        <f>2636*12/2</f>
        <v>15816</v>
      </c>
      <c r="G13" s="7"/>
      <c r="H13" s="7"/>
      <c r="I13" s="22">
        <v>4.11</v>
      </c>
      <c r="J13" s="7" t="s">
        <v>17</v>
      </c>
    </row>
    <row r="14" ht="30.95" customHeight="1" spans="1:10">
      <c r="A14" s="7">
        <v>8</v>
      </c>
      <c r="B14" s="9" t="s">
        <v>18</v>
      </c>
      <c r="C14" s="7"/>
      <c r="D14" s="11"/>
      <c r="E14" s="8" t="s">
        <v>28</v>
      </c>
      <c r="F14" s="8">
        <f>F13</f>
        <v>15816</v>
      </c>
      <c r="G14" s="7"/>
      <c r="H14" s="7"/>
      <c r="I14" s="22">
        <v>4.11</v>
      </c>
      <c r="J14" s="7" t="s">
        <v>17</v>
      </c>
    </row>
    <row r="15" ht="30.95" customHeight="1" spans="1:10">
      <c r="A15" s="7">
        <v>9</v>
      </c>
      <c r="B15" s="9" t="s">
        <v>14</v>
      </c>
      <c r="C15" s="7"/>
      <c r="D15" s="8" t="s">
        <v>29</v>
      </c>
      <c r="E15" s="8" t="s">
        <v>30</v>
      </c>
      <c r="F15" s="8">
        <f>2144*12/2</f>
        <v>12864</v>
      </c>
      <c r="G15" s="7"/>
      <c r="H15" s="7"/>
      <c r="I15" s="22">
        <v>4.11</v>
      </c>
      <c r="J15" s="7" t="s">
        <v>17</v>
      </c>
    </row>
    <row r="16" ht="30.95" customHeight="1" spans="1:10">
      <c r="A16" s="7">
        <v>10</v>
      </c>
      <c r="B16" s="9" t="s">
        <v>31</v>
      </c>
      <c r="C16" s="7"/>
      <c r="D16" s="8"/>
      <c r="E16" s="8" t="s">
        <v>32</v>
      </c>
      <c r="F16" s="8">
        <f>F15</f>
        <v>12864</v>
      </c>
      <c r="G16" s="7"/>
      <c r="H16" s="7"/>
      <c r="I16" s="22">
        <v>4.11</v>
      </c>
      <c r="J16" s="7" t="s">
        <v>17</v>
      </c>
    </row>
    <row r="17" ht="30.95" customHeight="1" spans="1:10">
      <c r="A17" s="7">
        <v>11</v>
      </c>
      <c r="B17" s="9" t="s">
        <v>33</v>
      </c>
      <c r="C17" s="7"/>
      <c r="D17" s="8"/>
      <c r="E17" s="8" t="s">
        <v>34</v>
      </c>
      <c r="F17" s="8">
        <f>F16</f>
        <v>12864</v>
      </c>
      <c r="G17" s="7"/>
      <c r="H17" s="7"/>
      <c r="I17" s="22">
        <v>4.11</v>
      </c>
      <c r="J17" s="7" t="s">
        <v>17</v>
      </c>
    </row>
    <row r="18" ht="30.95" customHeight="1" spans="1:10">
      <c r="A18" s="7">
        <v>12</v>
      </c>
      <c r="B18" s="9" t="s">
        <v>14</v>
      </c>
      <c r="C18" s="7"/>
      <c r="D18" s="8" t="s">
        <v>35</v>
      </c>
      <c r="E18" s="8" t="s">
        <v>30</v>
      </c>
      <c r="F18" s="8">
        <f>4413*12/2</f>
        <v>26478</v>
      </c>
      <c r="G18" s="7"/>
      <c r="H18" s="7"/>
      <c r="I18" s="22">
        <v>4.11</v>
      </c>
      <c r="J18" s="7" t="s">
        <v>17</v>
      </c>
    </row>
    <row r="19" ht="30.95" customHeight="1" spans="1:10">
      <c r="A19" s="7">
        <v>13</v>
      </c>
      <c r="B19" s="9" t="s">
        <v>18</v>
      </c>
      <c r="C19" s="7"/>
      <c r="D19" s="8"/>
      <c r="E19" s="8" t="s">
        <v>32</v>
      </c>
      <c r="F19" s="8">
        <f>F18</f>
        <v>26478</v>
      </c>
      <c r="G19" s="7"/>
      <c r="H19" s="7"/>
      <c r="I19" s="22">
        <v>4.11</v>
      </c>
      <c r="J19" s="7" t="s">
        <v>17</v>
      </c>
    </row>
    <row r="20" ht="30.95" customHeight="1" spans="1:10">
      <c r="A20" s="7">
        <v>14</v>
      </c>
      <c r="B20" s="9" t="s">
        <v>33</v>
      </c>
      <c r="C20" s="7"/>
      <c r="D20" s="8"/>
      <c r="E20" s="8" t="s">
        <v>34</v>
      </c>
      <c r="F20" s="8">
        <f>F19</f>
        <v>26478</v>
      </c>
      <c r="G20" s="7"/>
      <c r="H20" s="7"/>
      <c r="I20" s="22">
        <v>4.11</v>
      </c>
      <c r="J20" s="7" t="s">
        <v>17</v>
      </c>
    </row>
    <row r="21" ht="29.1" customHeight="1" spans="1:9">
      <c r="A21" s="12"/>
      <c r="B21" s="12"/>
      <c r="C21" s="12"/>
      <c r="D21" s="12"/>
      <c r="E21" s="12"/>
      <c r="F21" s="13">
        <f>SUM(F7:F20)</f>
        <v>199134</v>
      </c>
      <c r="G21" s="12"/>
      <c r="H21" s="14"/>
      <c r="I21" s="14"/>
    </row>
    <row r="22" ht="27" customHeight="1" spans="1:9">
      <c r="A22" s="5" t="s">
        <v>36</v>
      </c>
      <c r="B22" s="5"/>
      <c r="C22" s="5"/>
      <c r="D22" s="5"/>
      <c r="E22" s="5"/>
      <c r="F22" s="6"/>
      <c r="G22" s="5"/>
      <c r="H22" s="5"/>
      <c r="I22" s="5"/>
    </row>
    <row r="23" ht="28.5" customHeight="1" spans="1:9">
      <c r="A23" s="15"/>
      <c r="B23" s="15"/>
      <c r="C23" s="15"/>
      <c r="D23" s="15"/>
      <c r="E23" s="15"/>
      <c r="F23" s="16"/>
      <c r="G23" s="15"/>
      <c r="H23" s="15"/>
      <c r="I23" s="15"/>
    </row>
    <row r="24" ht="33.95" customHeight="1" spans="1:9">
      <c r="A24" s="14"/>
      <c r="B24" s="17" t="s">
        <v>37</v>
      </c>
      <c r="C24" s="14"/>
      <c r="D24" s="14"/>
      <c r="E24" s="14"/>
      <c r="F24" s="18"/>
      <c r="G24" s="14"/>
      <c r="H24" s="14"/>
      <c r="I24" s="14"/>
    </row>
    <row r="28" spans="1:5">
      <c r="A28" s="19"/>
      <c r="B28" s="20"/>
      <c r="C28" s="20"/>
      <c r="D28" s="20"/>
      <c r="E28" s="20"/>
    </row>
    <row r="29" spans="1:5">
      <c r="A29" s="19"/>
      <c r="B29" s="20"/>
      <c r="C29" s="20"/>
      <c r="D29" s="20"/>
      <c r="E29" s="20"/>
    </row>
    <row r="30" spans="1:5">
      <c r="A30" s="19"/>
      <c r="B30" s="20"/>
      <c r="C30" s="20"/>
      <c r="D30" s="20"/>
      <c r="E30" s="20"/>
    </row>
    <row r="31" spans="1:5">
      <c r="A31" s="21"/>
      <c r="B31" s="20"/>
      <c r="C31" s="20"/>
      <c r="D31" s="20"/>
      <c r="E31" s="20"/>
    </row>
    <row r="32" spans="1:5">
      <c r="A32" s="21"/>
      <c r="B32" s="20"/>
      <c r="C32" s="20"/>
      <c r="D32" s="20"/>
      <c r="E32" s="20"/>
    </row>
    <row r="33" spans="1:5">
      <c r="A33" s="21"/>
      <c r="B33" s="20"/>
      <c r="C33" s="20"/>
      <c r="D33" s="20"/>
      <c r="E33" s="20"/>
    </row>
    <row r="34" spans="1:5">
      <c r="A34" s="21"/>
      <c r="B34" s="20"/>
      <c r="C34" s="20"/>
      <c r="D34" s="20"/>
      <c r="E34" s="20"/>
    </row>
  </sheetData>
  <mergeCells count="14">
    <mergeCell ref="A1:H1"/>
    <mergeCell ref="A2:H2"/>
    <mergeCell ref="A3:H3"/>
    <mergeCell ref="A4:H4"/>
    <mergeCell ref="A5:H5"/>
    <mergeCell ref="A22:H22"/>
    <mergeCell ref="A23:H23"/>
    <mergeCell ref="C7:C20"/>
    <mergeCell ref="D7:D8"/>
    <mergeCell ref="D9:D10"/>
    <mergeCell ref="D11:D12"/>
    <mergeCell ref="D13:D14"/>
    <mergeCell ref="D15:D17"/>
    <mergeCell ref="D18:D20"/>
  </mergeCells>
  <pageMargins left="0.751388888888889" right="0.751388888888889" top="0.979861111111111" bottom="0.979861111111111" header="0.507638888888889" footer="0.507638888888889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2025-03-27T07:32:10Z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4CB0581642C34FCFADD7C9310910DEC6_13</vt:lpwstr>
  </property>
</Properties>
</file>