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价格牌数量3.31" sheetId="10" r:id="rId1"/>
    <sheet name="主标数量3.31" sheetId="11" r:id="rId2"/>
    <sheet name="条码标数量4.3" sheetId="12" r:id="rId3"/>
    <sheet name="平衡表  (2)" sheetId="9" r:id="rId4"/>
  </sheets>
  <definedNames>
    <definedName name="_xlnm._FilterDatabase" localSheetId="3" hidden="1">'平衡表  (2)'!#REF!</definedName>
    <definedName name="_xlnm.Print_Area" localSheetId="3">'平衡表  (2)'!$A$1:$O$28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<sst xmlns="http://schemas.openxmlformats.org/spreadsheetml/2006/main" count="119" uniqueCount="57">
  <si>
    <t xml:space="preserve">颜色/color code </t>
  </si>
  <si>
    <t>背面</t>
  </si>
  <si>
    <t>求和项:5/6Y</t>
  </si>
  <si>
    <t>求和项:7/8Y</t>
  </si>
  <si>
    <t>求和项:8/9Y</t>
  </si>
  <si>
    <t>求和项:9/10Y</t>
  </si>
  <si>
    <t>求和项:11/12Y</t>
  </si>
  <si>
    <t>求和项:13/14Y</t>
  </si>
  <si>
    <t>待定</t>
  </si>
  <si>
    <t>无价格</t>
  </si>
  <si>
    <t>NV253-NAVY 藏青色</t>
  </si>
  <si>
    <t>有价格</t>
  </si>
  <si>
    <t>总计</t>
  </si>
  <si>
    <t>3.31总计</t>
  </si>
  <si>
    <t>品名</t>
  </si>
  <si>
    <t>22_AULTH10321</t>
  </si>
  <si>
    <t>款号</t>
  </si>
  <si>
    <t>颜色</t>
  </si>
  <si>
    <t>F1505A8</t>
  </si>
  <si>
    <r>
      <rPr>
        <b/>
        <sz val="24"/>
        <rFont val="宋体"/>
        <charset val="134"/>
      </rPr>
      <t>物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料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采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购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出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运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平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衡</t>
    </r>
    <r>
      <rPr>
        <b/>
        <sz val="24"/>
        <rFont val="Arial"/>
        <charset val="134"/>
      </rPr>
      <t xml:space="preserve"> </t>
    </r>
    <r>
      <rPr>
        <b/>
        <sz val="24"/>
        <rFont val="宋体"/>
        <charset val="134"/>
      </rPr>
      <t>表</t>
    </r>
  </si>
  <si>
    <r>
      <rPr>
        <sz val="24"/>
        <rFont val="宋体"/>
        <charset val="134"/>
      </rPr>
      <t>季节号：</t>
    </r>
    <r>
      <rPr>
        <sz val="24"/>
        <rFont val="Arial"/>
        <charset val="134"/>
      </rPr>
      <t>25AW</t>
    </r>
    <r>
      <rPr>
        <sz val="24"/>
        <rFont val="宋体"/>
        <charset val="134"/>
      </rPr>
      <t>，</t>
    </r>
    <r>
      <rPr>
        <sz val="24"/>
        <rFont val="Arial"/>
        <charset val="134"/>
      </rPr>
      <t xml:space="preserve">  </t>
    </r>
    <r>
      <rPr>
        <sz val="24"/>
        <rFont val="宋体"/>
        <charset val="134"/>
      </rPr>
      <t>款名：F1505A8_25</t>
    </r>
  </si>
  <si>
    <r>
      <rPr>
        <b/>
        <sz val="14"/>
        <rFont val="微软雅黑"/>
        <charset val="134"/>
      </rPr>
      <t>订单号</t>
    </r>
    <r>
      <rPr>
        <b/>
        <sz val="14"/>
        <rFont val="Arial"/>
        <charset val="134"/>
      </rPr>
      <t>/PO</t>
    </r>
  </si>
  <si>
    <r>
      <rPr>
        <b/>
        <sz val="14"/>
        <rFont val="宋体"/>
        <charset val="134"/>
      </rPr>
      <t>颜色</t>
    </r>
    <r>
      <rPr>
        <b/>
        <sz val="14"/>
        <rFont val="Arial"/>
        <charset val="134"/>
      </rPr>
      <t xml:space="preserve">/color code </t>
    </r>
  </si>
  <si>
    <r>
      <rPr>
        <b/>
        <sz val="14"/>
        <rFont val="宋体"/>
        <charset val="134"/>
      </rPr>
      <t>尺</t>
    </r>
    <r>
      <rPr>
        <b/>
        <sz val="14"/>
        <rFont val="Arial"/>
        <charset val="134"/>
      </rPr>
      <t xml:space="preserve">          </t>
    </r>
    <r>
      <rPr>
        <b/>
        <sz val="14"/>
        <rFont val="宋体"/>
        <charset val="134"/>
      </rPr>
      <t>码</t>
    </r>
  </si>
  <si>
    <t>5/6Y</t>
  </si>
  <si>
    <t>7/8Y</t>
  </si>
  <si>
    <t>8/9Y</t>
  </si>
  <si>
    <t>9/10Y</t>
  </si>
  <si>
    <t>11/12Y</t>
  </si>
  <si>
    <t>13/14Y</t>
  </si>
  <si>
    <r>
      <rPr>
        <b/>
        <sz val="14"/>
        <rFont val="宋体"/>
        <charset val="134"/>
      </rPr>
      <t>小计：</t>
    </r>
  </si>
  <si>
    <t xml:space="preserve"> </t>
  </si>
  <si>
    <r>
      <rPr>
        <sz val="14"/>
        <rFont val="Arial"/>
        <charset val="134"/>
      </rPr>
      <t>1615875-</t>
    </r>
    <r>
      <rPr>
        <sz val="14"/>
        <rFont val="宋体"/>
        <charset val="134"/>
      </rPr>
      <t>独码</t>
    </r>
    <r>
      <rPr>
        <sz val="14"/>
        <rFont val="Arial"/>
        <charset val="134"/>
      </rPr>
      <t>-</t>
    </r>
    <r>
      <rPr>
        <sz val="14"/>
        <rFont val="宋体"/>
        <charset val="134"/>
      </rPr>
      <t>土耳其</t>
    </r>
  </si>
  <si>
    <r>
      <rPr>
        <sz val="14"/>
        <rFont val="Arial"/>
        <charset val="134"/>
      </rPr>
      <t xml:space="preserve">NV253-NAVY </t>
    </r>
    <r>
      <rPr>
        <sz val="14"/>
        <rFont val="宋体"/>
        <charset val="134"/>
      </rPr>
      <t>藏青色</t>
    </r>
  </si>
  <si>
    <r>
      <rPr>
        <sz val="14"/>
        <rFont val="Arial"/>
        <charset val="134"/>
      </rPr>
      <t>1615876-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土耳其</t>
    </r>
  </si>
  <si>
    <r>
      <t xml:space="preserve">NV253-NAVY </t>
    </r>
    <r>
      <rPr>
        <sz val="14"/>
        <rFont val="宋体"/>
        <charset val="134"/>
      </rPr>
      <t>藏青色</t>
    </r>
  </si>
  <si>
    <r>
      <rPr>
        <sz val="14"/>
        <rFont val="Arial"/>
        <charset val="134"/>
      </rPr>
      <t>1615877-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埃及</t>
    </r>
  </si>
  <si>
    <r>
      <rPr>
        <sz val="14"/>
        <rFont val="Arial"/>
        <charset val="134"/>
      </rPr>
      <t>1615878-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乔治亚州</t>
    </r>
  </si>
  <si>
    <r>
      <rPr>
        <sz val="14"/>
        <rFont val="Arial"/>
        <charset val="134"/>
      </rPr>
      <t>1615880-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北伊拉克</t>
    </r>
  </si>
  <si>
    <r>
      <rPr>
        <sz val="14"/>
        <rFont val="Arial"/>
        <charset val="134"/>
      </rPr>
      <t>1615881-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摩洛哥</t>
    </r>
  </si>
  <si>
    <r>
      <rPr>
        <sz val="14"/>
        <rFont val="Arial"/>
        <charset val="134"/>
      </rPr>
      <t>1615882-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波斯尼亚</t>
    </r>
  </si>
  <si>
    <r>
      <rPr>
        <sz val="14"/>
        <rFont val="Arial"/>
        <charset val="134"/>
      </rPr>
      <t>1615883-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马其顿</t>
    </r>
  </si>
  <si>
    <r>
      <rPr>
        <sz val="14"/>
        <rFont val="Arial"/>
        <charset val="134"/>
      </rPr>
      <t>1615884-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乌兹别克</t>
    </r>
  </si>
  <si>
    <r>
      <rPr>
        <sz val="14"/>
        <rFont val="Arial"/>
        <charset val="134"/>
      </rPr>
      <t>1615885-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摩尔多瓦</t>
    </r>
  </si>
  <si>
    <r>
      <rPr>
        <sz val="14"/>
        <rFont val="Arial"/>
        <charset val="134"/>
      </rPr>
      <t>1615886-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伊拉克南部</t>
    </r>
  </si>
  <si>
    <r>
      <rPr>
        <sz val="14"/>
        <rFont val="Arial"/>
        <charset val="134"/>
      </rPr>
      <t>1615887-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黑山共和国</t>
    </r>
  </si>
  <si>
    <r>
      <rPr>
        <sz val="14"/>
        <rFont val="Arial"/>
        <charset val="134"/>
      </rPr>
      <t>1615888-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乌克兰</t>
    </r>
  </si>
  <si>
    <r>
      <rPr>
        <sz val="14"/>
        <rFont val="Arial"/>
        <charset val="134"/>
      </rPr>
      <t>1615890-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塞尔维亚</t>
    </r>
  </si>
  <si>
    <r>
      <rPr>
        <sz val="14"/>
        <rFont val="Arial"/>
        <charset val="134"/>
      </rPr>
      <t>1615891-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阿尔巴尼亚</t>
    </r>
  </si>
  <si>
    <r>
      <rPr>
        <sz val="14"/>
        <rFont val="Arial"/>
        <charset val="134"/>
      </rPr>
      <t>1615892-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阿塞拜疆</t>
    </r>
  </si>
  <si>
    <r>
      <rPr>
        <sz val="14"/>
        <rFont val="Arial"/>
        <charset val="134"/>
      </rPr>
      <t>1615894-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科索沃</t>
    </r>
  </si>
  <si>
    <r>
      <rPr>
        <sz val="14"/>
        <rFont val="Arial"/>
        <charset val="134"/>
      </rPr>
      <t>1615895-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黎巴嫩</t>
    </r>
  </si>
  <si>
    <r>
      <rPr>
        <sz val="14"/>
        <rFont val="Arial"/>
        <charset val="134"/>
      </rPr>
      <t>1615897-</t>
    </r>
    <r>
      <rPr>
        <sz val="14"/>
        <rFont val="宋体"/>
        <charset val="134"/>
      </rPr>
      <t>独码</t>
    </r>
    <r>
      <rPr>
        <sz val="14"/>
        <rFont val="Arial"/>
        <charset val="134"/>
      </rPr>
      <t>-</t>
    </r>
    <r>
      <rPr>
        <sz val="14"/>
        <rFont val="宋体"/>
        <charset val="134"/>
      </rPr>
      <t>ECOM</t>
    </r>
  </si>
  <si>
    <r>
      <rPr>
        <sz val="14"/>
        <rFont val="Arial"/>
        <charset val="134"/>
      </rPr>
      <t>1615899-</t>
    </r>
    <r>
      <rPr>
        <sz val="14"/>
        <rFont val="宋体"/>
        <charset val="134"/>
      </rPr>
      <t>配比</t>
    </r>
    <r>
      <rPr>
        <sz val="14"/>
        <rFont val="Arial"/>
        <charset val="134"/>
      </rPr>
      <t>-</t>
    </r>
    <r>
      <rPr>
        <sz val="14"/>
        <rFont val="宋体"/>
        <charset val="134"/>
      </rPr>
      <t>哈萨克斯坦</t>
    </r>
  </si>
  <si>
    <t>汇总TOTAL</t>
  </si>
  <si>
    <r>
      <rPr>
        <b/>
        <sz val="14"/>
        <rFont val="Arial"/>
        <charset val="134"/>
      </rPr>
      <t xml:space="preserve">NV253-NAVY </t>
    </r>
    <r>
      <rPr>
        <b/>
        <sz val="14"/>
        <rFont val="宋体"/>
        <charset val="134"/>
      </rPr>
      <t>藏青色</t>
    </r>
  </si>
  <si>
    <r>
      <rPr>
        <b/>
        <sz val="14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</si>
</sst>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5">
    <font>
      <sz val="12"/>
      <name val="宋体"/>
      <charset val="134"/>
    </font>
    <font>
      <sz val="12"/>
      <name val="Arial"/>
      <charset val="134"/>
    </font>
    <font>
      <sz val="14"/>
      <name val="Arial"/>
      <charset val="134"/>
    </font>
    <font>
      <sz val="10"/>
      <name val="Arial"/>
      <charset val="134"/>
    </font>
    <font>
      <b/>
      <sz val="24"/>
      <name val="Arial"/>
      <charset val="134"/>
    </font>
    <font>
      <sz val="24"/>
      <name val="Arial"/>
      <charset val="134"/>
    </font>
    <font>
      <sz val="24"/>
      <name val="宋体"/>
      <charset val="134"/>
    </font>
    <font>
      <b/>
      <sz val="14"/>
      <name val="微软雅黑"/>
      <charset val="134"/>
    </font>
    <font>
      <b/>
      <sz val="14"/>
      <name val="Arial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indexed="8"/>
      <name val="黑体"/>
      <charset val="134"/>
    </font>
    <font>
      <b/>
      <sz val="24"/>
      <color indexed="8"/>
      <name val="黑体"/>
      <charset val="134"/>
    </font>
    <font>
      <b/>
      <sz val="14"/>
      <color indexed="8"/>
      <name val="Arial"/>
      <charset val="134"/>
    </font>
    <font>
      <sz val="18"/>
      <color indexed="8"/>
      <name val="黑体"/>
      <charset val="134"/>
    </font>
    <font>
      <sz val="8"/>
      <color indexed="8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sz val="12"/>
      <color indexed="8"/>
      <name val="宋体"/>
      <charset val="134"/>
    </font>
    <font>
      <b/>
      <sz val="11"/>
      <color indexed="42"/>
      <name val="宋体"/>
      <charset val="134"/>
    </font>
    <font>
      <sz val="11"/>
      <color indexed="42"/>
      <name val="宋体"/>
      <charset val="134"/>
    </font>
    <font>
      <sz val="11"/>
      <color indexed="62"/>
      <name val="宋体"/>
      <charset val="134"/>
    </font>
    <font>
      <b/>
      <sz val="24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75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7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/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5" fillId="0" borderId="0">
      <alignment horizontal="center" vertical="center"/>
    </xf>
    <xf numFmtId="0" fontId="38" fillId="38" borderId="0">
      <alignment horizontal="center" vertical="center"/>
    </xf>
    <xf numFmtId="0" fontId="37" fillId="38" borderId="0">
      <alignment horizontal="center" vertical="center"/>
    </xf>
    <xf numFmtId="0" fontId="39" fillId="38" borderId="0">
      <alignment horizontal="center" vertical="center"/>
    </xf>
    <xf numFmtId="0" fontId="38" fillId="0" borderId="0">
      <alignment horizontal="center" vertical="center"/>
    </xf>
    <xf numFmtId="0" fontId="39" fillId="0" borderId="0">
      <alignment horizontal="center" vertical="center"/>
    </xf>
    <xf numFmtId="0" fontId="40" fillId="0" borderId="0" applyNumberFormat="0" applyBorder="0" applyProtection="0">
      <alignment vertical="center"/>
    </xf>
    <xf numFmtId="0" fontId="0" fillId="0" borderId="0"/>
    <xf numFmtId="0" fontId="40" fillId="0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41" fillId="39" borderId="14" applyNumberFormat="0" applyProtection="0">
      <alignment vertical="center"/>
    </xf>
    <xf numFmtId="0" fontId="42" fillId="40" borderId="0" applyNumberFormat="0" applyBorder="0" applyProtection="0">
      <alignment vertical="center"/>
    </xf>
    <xf numFmtId="0" fontId="43" fillId="41" borderId="15" applyNumberFormat="0" applyProtection="0">
      <alignment vertical="center"/>
    </xf>
    <xf numFmtId="0" fontId="3" fillId="0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177" fontId="8" fillId="6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3" fillId="3" borderId="0" xfId="0" applyNumberFormat="1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6" fontId="8" fillId="2" borderId="5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Font="1">
      <alignment vertical="center"/>
    </xf>
    <xf numFmtId="0" fontId="12" fillId="5" borderId="1" xfId="0" applyFont="1" applyFill="1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  <cellStyle name="Normal 2" xfId="50"/>
    <cellStyle name="Normal 3" xfId="51"/>
    <cellStyle name="Normal 4" xfId="52"/>
    <cellStyle name="S0" xfId="53"/>
    <cellStyle name="S1" xfId="54"/>
    <cellStyle name="S11" xfId="55"/>
    <cellStyle name="S2" xfId="56"/>
    <cellStyle name="S3" xfId="57"/>
    <cellStyle name="S4" xfId="58"/>
    <cellStyle name="S5" xfId="59"/>
    <cellStyle name="S6" xfId="60"/>
    <cellStyle name="S7" xfId="61"/>
    <cellStyle name="S8" xfId="62"/>
    <cellStyle name="S9" xfId="63"/>
    <cellStyle name="常规 2" xfId="64"/>
    <cellStyle name="常规 2 2" xfId="65"/>
    <cellStyle name="常规 2_5060" xfId="66"/>
    <cellStyle name="常规 3" xfId="67"/>
    <cellStyle name="常规 4" xfId="68"/>
    <cellStyle name="常规 5" xfId="69"/>
    <cellStyle name="常规_Sheet1" xfId="70"/>
    <cellStyle name="检查单元格 2" xfId="71"/>
    <cellStyle name="强调文字颜色 3 2" xfId="72"/>
    <cellStyle name="输入 2" xfId="73"/>
    <cellStyle name="표준_INVOICE_1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5B5B"/>
      <color rgb="00FE976E"/>
      <color rgb="00FCA4FE"/>
      <color rgb="000000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222250</xdr:colOff>
      <xdr:row>4</xdr:row>
      <xdr:rowOff>152400</xdr:rowOff>
    </xdr:from>
    <xdr:to>
      <xdr:col>5</xdr:col>
      <xdr:colOff>480695</xdr:colOff>
      <xdr:row>8</xdr:row>
      <xdr:rowOff>173355</xdr:rowOff>
    </xdr:to>
    <xdr:pic>
      <xdr:nvPicPr>
        <xdr:cNvPr id="2" name="图片 1" descr="22_AULTH10321_W3QUZC3V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51250" y="914400"/>
          <a:ext cx="2544445" cy="7829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334645</xdr:colOff>
      <xdr:row>9</xdr:row>
      <xdr:rowOff>61595</xdr:rowOff>
    </xdr:from>
    <xdr:to>
      <xdr:col>14</xdr:col>
      <xdr:colOff>127000</xdr:colOff>
      <xdr:row>22</xdr:row>
      <xdr:rowOff>181610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69310" y="3226435"/>
          <a:ext cx="3583940" cy="423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2"/>
  <sheetViews>
    <sheetView workbookViewId="0">
      <selection activeCell="B28" sqref="B28"/>
    </sheetView>
  </sheetViews>
  <sheetFormatPr defaultColWidth="8.66666666666667" defaultRowHeight="15" outlineLevelCol="7"/>
  <cols>
    <col min="1" max="1" width="21.8333333333333"/>
    <col min="2" max="2" width="9.41666666666667" customWidth="1"/>
    <col min="3" max="8" width="15"/>
  </cols>
  <sheetData>
    <row r="3" spans="1:8">
      <c r="A3" s="49" t="s">
        <v>0</v>
      </c>
      <c r="B3" s="49" t="s">
        <v>1</v>
      </c>
      <c r="C3" s="49" t="s">
        <v>2</v>
      </c>
      <c r="D3" s="49" t="s">
        <v>3</v>
      </c>
      <c r="E3" s="49" t="s">
        <v>4</v>
      </c>
      <c r="F3" s="49" t="s">
        <v>5</v>
      </c>
      <c r="G3" s="49" t="s">
        <v>6</v>
      </c>
      <c r="H3" s="49" t="s">
        <v>7</v>
      </c>
    </row>
    <row r="4" spans="1:8">
      <c r="A4" s="49"/>
      <c r="B4" s="49" t="s">
        <v>8</v>
      </c>
      <c r="C4" s="49">
        <v>17</v>
      </c>
      <c r="D4" s="49">
        <v>34</v>
      </c>
      <c r="E4" s="49">
        <v>17</v>
      </c>
      <c r="F4" s="49">
        <v>34</v>
      </c>
      <c r="G4" s="49">
        <v>34</v>
      </c>
      <c r="H4" s="49">
        <v>34</v>
      </c>
    </row>
    <row r="5" spans="1:8">
      <c r="A5" s="49"/>
      <c r="B5" s="49" t="s">
        <v>9</v>
      </c>
      <c r="C5" s="49">
        <v>106</v>
      </c>
      <c r="D5" s="49">
        <v>120</v>
      </c>
      <c r="E5" s="49">
        <v>160</v>
      </c>
      <c r="F5" s="49">
        <v>168</v>
      </c>
      <c r="G5" s="49">
        <v>168</v>
      </c>
      <c r="H5" s="49">
        <v>120</v>
      </c>
    </row>
    <row r="6" spans="1:8">
      <c r="A6" s="49" t="s">
        <v>10</v>
      </c>
      <c r="B6" s="49" t="s">
        <v>11</v>
      </c>
      <c r="C6" s="49">
        <v>336</v>
      </c>
      <c r="D6" s="49">
        <v>672</v>
      </c>
      <c r="E6" s="49">
        <v>336</v>
      </c>
      <c r="F6" s="49">
        <v>672</v>
      </c>
      <c r="G6" s="49">
        <v>672</v>
      </c>
      <c r="H6" s="49">
        <v>672</v>
      </c>
    </row>
    <row r="7" spans="1:8">
      <c r="A7" s="49" t="s">
        <v>12</v>
      </c>
      <c r="B7" s="49"/>
      <c r="C7" s="49">
        <v>459</v>
      </c>
      <c r="D7" s="49">
        <v>826</v>
      </c>
      <c r="E7" s="49">
        <v>513</v>
      </c>
      <c r="F7" s="49">
        <v>874</v>
      </c>
      <c r="G7" s="49">
        <v>874</v>
      </c>
      <c r="H7" s="49">
        <v>826</v>
      </c>
    </row>
    <row r="10" spans="2:3">
      <c r="B10" s="51" t="s">
        <v>9</v>
      </c>
      <c r="C10" s="51">
        <f>SUM(C5:H5)</f>
        <v>842</v>
      </c>
    </row>
    <row r="11" spans="2:3">
      <c r="B11" s="51" t="s">
        <v>11</v>
      </c>
      <c r="C11" s="51">
        <f>SUM(C6:H6)</f>
        <v>3360</v>
      </c>
    </row>
    <row r="12" spans="2:3">
      <c r="B12" s="51" t="s">
        <v>13</v>
      </c>
      <c r="C12" s="51">
        <f>SUM(C5:H6)</f>
        <v>4202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tabSelected="1" workbookViewId="0">
      <selection activeCell="G5" sqref="G5"/>
    </sheetView>
  </sheetViews>
  <sheetFormatPr defaultColWidth="8.66666666666667" defaultRowHeight="15" outlineLevelRow="4" outlineLevelCol="6"/>
  <cols>
    <col min="1" max="1" width="15" customWidth="1"/>
    <col min="2" max="7" width="15"/>
  </cols>
  <sheetData>
    <row r="3" spans="1:7">
      <c r="A3" s="49" t="s">
        <v>14</v>
      </c>
      <c r="B3" s="49" t="s">
        <v>2</v>
      </c>
      <c r="C3" s="49" t="s">
        <v>3</v>
      </c>
      <c r="D3" s="49" t="s">
        <v>4</v>
      </c>
      <c r="E3" s="49" t="s">
        <v>5</v>
      </c>
      <c r="F3" s="49" t="s">
        <v>6</v>
      </c>
      <c r="G3" s="49" t="s">
        <v>7</v>
      </c>
    </row>
    <row r="4" spans="1:7">
      <c r="A4" s="49" t="s">
        <v>15</v>
      </c>
      <c r="B4" s="49">
        <v>459</v>
      </c>
      <c r="C4" s="49">
        <v>826</v>
      </c>
      <c r="D4" s="49">
        <v>513</v>
      </c>
      <c r="E4" s="49">
        <v>874</v>
      </c>
      <c r="F4" s="49">
        <v>874</v>
      </c>
      <c r="G4" s="49">
        <v>826</v>
      </c>
    </row>
    <row r="5" spans="7:7">
      <c r="G5" s="50">
        <f>SUM(B4:G4)</f>
        <v>4372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workbookViewId="0">
      <selection activeCell="C10" sqref="C10"/>
    </sheetView>
  </sheetViews>
  <sheetFormatPr defaultColWidth="8.66666666666667" defaultRowHeight="15" outlineLevelRow="4" outlineLevelCol="7"/>
  <cols>
    <col min="1" max="1" width="15" customWidth="1"/>
    <col min="2" max="2" width="19.4166666666667" customWidth="1"/>
    <col min="3" max="8" width="15"/>
  </cols>
  <sheetData>
    <row r="3" spans="1:8">
      <c r="A3" s="49" t="s">
        <v>16</v>
      </c>
      <c r="B3" s="49" t="s">
        <v>17</v>
      </c>
      <c r="C3" s="49" t="s">
        <v>2</v>
      </c>
      <c r="D3" s="49" t="s">
        <v>3</v>
      </c>
      <c r="E3" s="49" t="s">
        <v>4</v>
      </c>
      <c r="F3" s="49" t="s">
        <v>5</v>
      </c>
      <c r="G3" s="49" t="s">
        <v>6</v>
      </c>
      <c r="H3" s="49" t="s">
        <v>7</v>
      </c>
    </row>
    <row r="4" spans="1:8">
      <c r="A4" s="49" t="s">
        <v>18</v>
      </c>
      <c r="B4" s="49" t="s">
        <v>10</v>
      </c>
      <c r="C4" s="49">
        <v>459</v>
      </c>
      <c r="D4" s="49">
        <v>826</v>
      </c>
      <c r="E4" s="49">
        <v>513</v>
      </c>
      <c r="F4" s="49">
        <v>874</v>
      </c>
      <c r="G4" s="49">
        <v>874</v>
      </c>
      <c r="H4" s="49">
        <v>826</v>
      </c>
    </row>
    <row r="5" spans="8:8">
      <c r="H5" s="50">
        <f>SUM(C4:H4)</f>
        <v>4372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P28"/>
  <sheetViews>
    <sheetView view="pageBreakPreview" zoomScale="70" zoomScaleNormal="80" workbookViewId="0">
      <selection activeCell="B6" sqref="B6"/>
    </sheetView>
  </sheetViews>
  <sheetFormatPr defaultColWidth="9" defaultRowHeight="17.5"/>
  <cols>
    <col min="1" max="1" width="29.525" style="3" customWidth="1"/>
    <col min="2" max="2" width="26.1166666666667" style="4" customWidth="1"/>
    <col min="3" max="3" width="23.5166666666667" style="3" customWidth="1"/>
    <col min="4" max="4" width="21.3666666666667" style="3" customWidth="1"/>
    <col min="5" max="8" width="15.5666666666667" style="5" customWidth="1"/>
    <col min="9" max="9" width="12.5666666666667" style="5" customWidth="1"/>
    <col min="10" max="13" width="15.5666666666667" style="3" customWidth="1"/>
    <col min="14" max="14" width="18.625" style="3" customWidth="1"/>
    <col min="15" max="15" width="18.625" style="6" customWidth="1"/>
    <col min="16" max="16" width="9" style="2"/>
    <col min="17" max="16379" width="9" style="3"/>
  </cols>
  <sheetData>
    <row r="1" ht="29" customHeight="1" spans="1:15">
      <c r="A1" s="7"/>
      <c r="B1" s="8" t="s">
        <v>19</v>
      </c>
      <c r="C1" s="9"/>
      <c r="D1" s="9"/>
      <c r="E1" s="10"/>
      <c r="F1" s="10"/>
      <c r="G1" s="10"/>
      <c r="H1" s="10"/>
      <c r="I1" s="10"/>
      <c r="J1" s="9"/>
      <c r="K1" s="9"/>
      <c r="L1" s="9"/>
      <c r="M1" s="9"/>
      <c r="N1" s="9"/>
      <c r="O1" s="36"/>
    </row>
    <row r="2" ht="41" customHeight="1" spans="1:15">
      <c r="A2" s="7"/>
      <c r="B2" s="11" t="s">
        <v>20</v>
      </c>
      <c r="C2" s="9"/>
      <c r="D2" s="9"/>
      <c r="E2" s="10"/>
      <c r="F2" s="10"/>
      <c r="G2" s="10"/>
      <c r="H2" s="10"/>
      <c r="I2" s="10"/>
      <c r="J2" s="9"/>
      <c r="K2" s="9"/>
      <c r="L2" s="9"/>
      <c r="M2" s="9"/>
      <c r="N2" s="9"/>
      <c r="O2" s="36"/>
    </row>
    <row r="3" s="1" customFormat="1" ht="29.5" spans="1:16">
      <c r="A3" s="12" t="s">
        <v>21</v>
      </c>
      <c r="B3" s="13" t="s">
        <v>22</v>
      </c>
      <c r="C3" s="14" t="s">
        <v>23</v>
      </c>
      <c r="D3" s="14"/>
      <c r="E3" s="14"/>
      <c r="F3" s="14"/>
      <c r="G3" s="14"/>
      <c r="H3" s="14"/>
      <c r="I3" s="14"/>
      <c r="J3" s="37"/>
      <c r="K3" s="37"/>
      <c r="L3" s="37"/>
      <c r="M3" s="37"/>
      <c r="N3" s="38"/>
      <c r="O3" s="39"/>
      <c r="P3" s="40"/>
    </row>
    <row r="4" s="2" customFormat="1" ht="24.95" customHeight="1" spans="1:15">
      <c r="A4" s="12" t="s">
        <v>21</v>
      </c>
      <c r="B4" s="13" t="s">
        <v>22</v>
      </c>
      <c r="C4" s="15" t="s">
        <v>24</v>
      </c>
      <c r="D4" s="16" t="s">
        <v>25</v>
      </c>
      <c r="E4" s="15" t="s">
        <v>26</v>
      </c>
      <c r="F4" s="15" t="s">
        <v>27</v>
      </c>
      <c r="G4" s="15" t="s">
        <v>28</v>
      </c>
      <c r="H4" s="15" t="s">
        <v>29</v>
      </c>
      <c r="I4" s="41" t="s">
        <v>30</v>
      </c>
      <c r="J4" s="42" t="s">
        <v>1</v>
      </c>
      <c r="N4" s="43"/>
      <c r="O4" s="44" t="s">
        <v>31</v>
      </c>
    </row>
    <row r="5" s="2" customFormat="1" ht="24.95" customHeight="1" spans="1:15">
      <c r="A5" s="17" t="s">
        <v>32</v>
      </c>
      <c r="B5" s="18" t="s">
        <v>33</v>
      </c>
      <c r="C5" s="19">
        <v>58</v>
      </c>
      <c r="D5" s="19">
        <v>22</v>
      </c>
      <c r="E5" s="20">
        <v>112</v>
      </c>
      <c r="F5" s="19">
        <v>70</v>
      </c>
      <c r="G5" s="19">
        <v>70</v>
      </c>
      <c r="H5" s="19">
        <v>22</v>
      </c>
      <c r="I5" s="23">
        <f t="shared" ref="I5:I24" si="0">SUM(C5:H5)</f>
        <v>354</v>
      </c>
      <c r="J5" s="45" t="s">
        <v>9</v>
      </c>
      <c r="K5" s="46"/>
      <c r="L5" s="46"/>
      <c r="M5" s="46"/>
      <c r="N5" s="43"/>
      <c r="O5" s="44"/>
    </row>
    <row r="6" s="2" customFormat="1" ht="24.95" customHeight="1" spans="1:15">
      <c r="A6" s="21" t="s">
        <v>34</v>
      </c>
      <c r="B6" s="22" t="s">
        <v>35</v>
      </c>
      <c r="C6" s="23">
        <v>245</v>
      </c>
      <c r="D6" s="23">
        <v>490</v>
      </c>
      <c r="E6" s="24">
        <v>245</v>
      </c>
      <c r="F6" s="23">
        <v>490</v>
      </c>
      <c r="G6" s="23">
        <v>490</v>
      </c>
      <c r="H6" s="23">
        <v>490</v>
      </c>
      <c r="I6" s="23">
        <f t="shared" si="0"/>
        <v>2450</v>
      </c>
      <c r="J6" s="45" t="s">
        <v>11</v>
      </c>
      <c r="K6" s="46"/>
      <c r="L6" s="46"/>
      <c r="M6" s="46"/>
      <c r="N6" s="43"/>
      <c r="O6" s="44"/>
    </row>
    <row r="7" s="2" customFormat="1" ht="24.95" customHeight="1" spans="1:15">
      <c r="A7" s="21" t="s">
        <v>36</v>
      </c>
      <c r="B7" s="22" t="s">
        <v>33</v>
      </c>
      <c r="C7" s="23">
        <v>17</v>
      </c>
      <c r="D7" s="23">
        <v>34</v>
      </c>
      <c r="E7" s="24">
        <v>17</v>
      </c>
      <c r="F7" s="23">
        <v>34</v>
      </c>
      <c r="G7" s="23">
        <v>34</v>
      </c>
      <c r="H7" s="23">
        <v>34</v>
      </c>
      <c r="I7" s="23">
        <f t="shared" si="0"/>
        <v>170</v>
      </c>
      <c r="J7" s="45" t="s">
        <v>11</v>
      </c>
      <c r="K7" s="46"/>
      <c r="L7" s="46"/>
      <c r="M7" s="46"/>
      <c r="N7" s="43"/>
      <c r="O7" s="44"/>
    </row>
    <row r="8" s="2" customFormat="1" ht="24.95" customHeight="1" spans="1:15">
      <c r="A8" s="21" t="s">
        <v>37</v>
      </c>
      <c r="B8" s="22" t="s">
        <v>33</v>
      </c>
      <c r="C8" s="23">
        <v>5</v>
      </c>
      <c r="D8" s="23">
        <v>10</v>
      </c>
      <c r="E8" s="24">
        <v>5</v>
      </c>
      <c r="F8" s="23">
        <v>10</v>
      </c>
      <c r="G8" s="23">
        <v>10</v>
      </c>
      <c r="H8" s="23">
        <v>10</v>
      </c>
      <c r="I8" s="23">
        <f t="shared" si="0"/>
        <v>50</v>
      </c>
      <c r="J8" s="45" t="s">
        <v>11</v>
      </c>
      <c r="K8" s="46"/>
      <c r="L8" s="46"/>
      <c r="M8" s="46"/>
      <c r="N8" s="43"/>
      <c r="O8" s="44"/>
    </row>
    <row r="9" s="2" customFormat="1" ht="24.95" customHeight="1" spans="1:15">
      <c r="A9" s="21" t="s">
        <v>38</v>
      </c>
      <c r="B9" s="22" t="s">
        <v>33</v>
      </c>
      <c r="C9" s="23">
        <v>9</v>
      </c>
      <c r="D9" s="23">
        <v>18</v>
      </c>
      <c r="E9" s="24">
        <v>9</v>
      </c>
      <c r="F9" s="23">
        <v>18</v>
      </c>
      <c r="G9" s="23">
        <v>18</v>
      </c>
      <c r="H9" s="23">
        <v>18</v>
      </c>
      <c r="I9" s="23">
        <f t="shared" si="0"/>
        <v>90</v>
      </c>
      <c r="J9" s="45" t="s">
        <v>11</v>
      </c>
      <c r="K9" s="46"/>
      <c r="L9" s="46"/>
      <c r="M9" s="46"/>
      <c r="N9" s="43"/>
      <c r="O9" s="44"/>
    </row>
    <row r="10" s="2" customFormat="1" ht="24.95" customHeight="1" spans="1:15">
      <c r="A10" s="21" t="s">
        <v>39</v>
      </c>
      <c r="B10" s="22" t="s">
        <v>33</v>
      </c>
      <c r="C10" s="23">
        <v>15</v>
      </c>
      <c r="D10" s="23">
        <v>30</v>
      </c>
      <c r="E10" s="24">
        <v>15</v>
      </c>
      <c r="F10" s="23">
        <v>30</v>
      </c>
      <c r="G10" s="23">
        <v>30</v>
      </c>
      <c r="H10" s="23">
        <v>30</v>
      </c>
      <c r="I10" s="23">
        <f t="shared" si="0"/>
        <v>150</v>
      </c>
      <c r="J10" s="45" t="s">
        <v>11</v>
      </c>
      <c r="K10" s="46"/>
      <c r="L10" s="46"/>
      <c r="M10" s="46"/>
      <c r="N10" s="43"/>
      <c r="O10" s="44"/>
    </row>
    <row r="11" s="2" customFormat="1" ht="24.95" customHeight="1" spans="1:15">
      <c r="A11" s="21" t="s">
        <v>40</v>
      </c>
      <c r="B11" s="22" t="s">
        <v>33</v>
      </c>
      <c r="C11" s="23">
        <v>3</v>
      </c>
      <c r="D11" s="23">
        <v>6</v>
      </c>
      <c r="E11" s="24">
        <v>3</v>
      </c>
      <c r="F11" s="23">
        <v>6</v>
      </c>
      <c r="G11" s="23">
        <v>6</v>
      </c>
      <c r="H11" s="23">
        <v>6</v>
      </c>
      <c r="I11" s="23">
        <f t="shared" si="0"/>
        <v>30</v>
      </c>
      <c r="J11" s="45" t="s">
        <v>11</v>
      </c>
      <c r="K11" s="46"/>
      <c r="L11" s="46"/>
      <c r="M11" s="46"/>
      <c r="N11" s="43"/>
      <c r="O11" s="44"/>
    </row>
    <row r="12" s="2" customFormat="1" ht="24.95" customHeight="1" spans="1:15">
      <c r="A12" s="21" t="s">
        <v>41</v>
      </c>
      <c r="B12" s="22" t="s">
        <v>33</v>
      </c>
      <c r="C12" s="23">
        <v>3</v>
      </c>
      <c r="D12" s="23">
        <v>6</v>
      </c>
      <c r="E12" s="24">
        <v>3</v>
      </c>
      <c r="F12" s="23">
        <v>6</v>
      </c>
      <c r="G12" s="23">
        <v>6</v>
      </c>
      <c r="H12" s="23">
        <v>6</v>
      </c>
      <c r="I12" s="23">
        <f t="shared" si="0"/>
        <v>30</v>
      </c>
      <c r="J12" s="45" t="s">
        <v>11</v>
      </c>
      <c r="K12" s="46"/>
      <c r="L12" s="46"/>
      <c r="M12" s="46"/>
      <c r="N12" s="43"/>
      <c r="O12" s="44"/>
    </row>
    <row r="13" s="2" customFormat="1" ht="24.95" customHeight="1" spans="1:15">
      <c r="A13" s="21" t="s">
        <v>42</v>
      </c>
      <c r="B13" s="22" t="s">
        <v>33</v>
      </c>
      <c r="C13" s="23">
        <v>3</v>
      </c>
      <c r="D13" s="23">
        <v>6</v>
      </c>
      <c r="E13" s="24">
        <v>3</v>
      </c>
      <c r="F13" s="23">
        <v>6</v>
      </c>
      <c r="G13" s="23">
        <v>6</v>
      </c>
      <c r="H13" s="23">
        <v>6</v>
      </c>
      <c r="I13" s="23">
        <f t="shared" si="0"/>
        <v>30</v>
      </c>
      <c r="J13" s="45" t="s">
        <v>11</v>
      </c>
      <c r="K13" s="46"/>
      <c r="L13" s="46"/>
      <c r="M13" s="46"/>
      <c r="N13" s="43"/>
      <c r="O13" s="44"/>
    </row>
    <row r="14" s="2" customFormat="1" ht="24.95" customHeight="1" spans="1:15">
      <c r="A14" s="21" t="s">
        <v>43</v>
      </c>
      <c r="B14" s="22" t="s">
        <v>33</v>
      </c>
      <c r="C14" s="23">
        <v>5</v>
      </c>
      <c r="D14" s="23">
        <v>10</v>
      </c>
      <c r="E14" s="24">
        <v>5</v>
      </c>
      <c r="F14" s="23">
        <v>10</v>
      </c>
      <c r="G14" s="23">
        <v>10</v>
      </c>
      <c r="H14" s="23">
        <v>10</v>
      </c>
      <c r="I14" s="23">
        <f t="shared" si="0"/>
        <v>50</v>
      </c>
      <c r="J14" s="45" t="s">
        <v>11</v>
      </c>
      <c r="K14" s="46"/>
      <c r="L14" s="46"/>
      <c r="M14" s="46"/>
      <c r="N14" s="43"/>
      <c r="O14" s="44"/>
    </row>
    <row r="15" s="2" customFormat="1" ht="24.95" customHeight="1" spans="1:15">
      <c r="A15" s="21" t="s">
        <v>44</v>
      </c>
      <c r="B15" s="22" t="s">
        <v>33</v>
      </c>
      <c r="C15" s="23">
        <v>10</v>
      </c>
      <c r="D15" s="23">
        <v>20</v>
      </c>
      <c r="E15" s="24">
        <v>10</v>
      </c>
      <c r="F15" s="23">
        <v>20</v>
      </c>
      <c r="G15" s="23">
        <v>20</v>
      </c>
      <c r="H15" s="23">
        <v>20</v>
      </c>
      <c r="I15" s="23">
        <f t="shared" si="0"/>
        <v>100</v>
      </c>
      <c r="J15" s="45" t="s">
        <v>11</v>
      </c>
      <c r="K15" s="46"/>
      <c r="L15" s="46"/>
      <c r="M15" s="46"/>
      <c r="N15" s="43"/>
      <c r="O15" s="44"/>
    </row>
    <row r="16" s="2" customFormat="1" ht="24.95" customHeight="1" spans="1:15">
      <c r="A16" s="21" t="s">
        <v>45</v>
      </c>
      <c r="B16" s="22" t="s">
        <v>33</v>
      </c>
      <c r="C16" s="23">
        <v>1</v>
      </c>
      <c r="D16" s="23">
        <v>2</v>
      </c>
      <c r="E16" s="24">
        <v>1</v>
      </c>
      <c r="F16" s="23">
        <v>2</v>
      </c>
      <c r="G16" s="23">
        <v>2</v>
      </c>
      <c r="H16" s="23">
        <v>2</v>
      </c>
      <c r="I16" s="23">
        <f t="shared" si="0"/>
        <v>10</v>
      </c>
      <c r="J16" s="45" t="s">
        <v>11</v>
      </c>
      <c r="K16" s="46"/>
      <c r="L16" s="46"/>
      <c r="M16" s="46"/>
      <c r="N16" s="43"/>
      <c r="O16" s="44"/>
    </row>
    <row r="17" s="2" customFormat="1" ht="24.95" customHeight="1" spans="1:15">
      <c r="A17" s="21" t="s">
        <v>46</v>
      </c>
      <c r="B17" s="22" t="s">
        <v>33</v>
      </c>
      <c r="C17" s="23">
        <v>4</v>
      </c>
      <c r="D17" s="23">
        <v>8</v>
      </c>
      <c r="E17" s="24">
        <v>4</v>
      </c>
      <c r="F17" s="23">
        <v>8</v>
      </c>
      <c r="G17" s="23">
        <v>8</v>
      </c>
      <c r="H17" s="23">
        <v>8</v>
      </c>
      <c r="I17" s="23">
        <f t="shared" si="0"/>
        <v>40</v>
      </c>
      <c r="J17" s="45" t="s">
        <v>11</v>
      </c>
      <c r="K17" s="46"/>
      <c r="L17" s="46"/>
      <c r="M17" s="46"/>
      <c r="N17" s="43"/>
      <c r="O17" s="44"/>
    </row>
    <row r="18" s="2" customFormat="1" ht="24.95" customHeight="1" spans="1:15">
      <c r="A18" s="21" t="s">
        <v>47</v>
      </c>
      <c r="B18" s="22" t="s">
        <v>33</v>
      </c>
      <c r="C18" s="23">
        <v>1</v>
      </c>
      <c r="D18" s="23">
        <v>2</v>
      </c>
      <c r="E18" s="24">
        <v>1</v>
      </c>
      <c r="F18" s="23">
        <v>2</v>
      </c>
      <c r="G18" s="23">
        <v>2</v>
      </c>
      <c r="H18" s="23">
        <v>2</v>
      </c>
      <c r="I18" s="23">
        <f t="shared" si="0"/>
        <v>10</v>
      </c>
      <c r="J18" s="45" t="s">
        <v>11</v>
      </c>
      <c r="K18" s="46"/>
      <c r="L18" s="46"/>
      <c r="M18" s="46"/>
      <c r="N18" s="43"/>
      <c r="O18" s="44"/>
    </row>
    <row r="19" s="2" customFormat="1" ht="24.95" customHeight="1" spans="1:15">
      <c r="A19" s="21" t="s">
        <v>48</v>
      </c>
      <c r="B19" s="22" t="s">
        <v>33</v>
      </c>
      <c r="C19" s="23">
        <v>3</v>
      </c>
      <c r="D19" s="23">
        <v>6</v>
      </c>
      <c r="E19" s="24">
        <v>3</v>
      </c>
      <c r="F19" s="23">
        <v>6</v>
      </c>
      <c r="G19" s="23">
        <v>6</v>
      </c>
      <c r="H19" s="23">
        <v>6</v>
      </c>
      <c r="I19" s="23">
        <f t="shared" si="0"/>
        <v>30</v>
      </c>
      <c r="J19" s="45" t="s">
        <v>11</v>
      </c>
      <c r="K19" s="46"/>
      <c r="L19" s="46"/>
      <c r="M19" s="46"/>
      <c r="N19" s="43"/>
      <c r="O19" s="44"/>
    </row>
    <row r="20" s="2" customFormat="1" ht="24.95" customHeight="1" spans="1:15">
      <c r="A20" s="21" t="s">
        <v>49</v>
      </c>
      <c r="B20" s="22" t="s">
        <v>33</v>
      </c>
      <c r="C20" s="23">
        <v>4</v>
      </c>
      <c r="D20" s="23">
        <v>8</v>
      </c>
      <c r="E20" s="24">
        <v>4</v>
      </c>
      <c r="F20" s="23">
        <v>8</v>
      </c>
      <c r="G20" s="23">
        <v>8</v>
      </c>
      <c r="H20" s="23">
        <v>8</v>
      </c>
      <c r="I20" s="23">
        <f t="shared" si="0"/>
        <v>40</v>
      </c>
      <c r="J20" s="45" t="s">
        <v>11</v>
      </c>
      <c r="K20" s="46"/>
      <c r="L20" s="46"/>
      <c r="M20" s="46"/>
      <c r="N20" s="43"/>
      <c r="O20" s="44"/>
    </row>
    <row r="21" s="2" customFormat="1" ht="24.95" customHeight="1" spans="1:15">
      <c r="A21" s="21" t="s">
        <v>50</v>
      </c>
      <c r="B21" s="22" t="s">
        <v>33</v>
      </c>
      <c r="C21" s="23">
        <v>4</v>
      </c>
      <c r="D21" s="23">
        <v>8</v>
      </c>
      <c r="E21" s="24">
        <v>4</v>
      </c>
      <c r="F21" s="23">
        <v>8</v>
      </c>
      <c r="G21" s="23">
        <v>8</v>
      </c>
      <c r="H21" s="23">
        <v>8</v>
      </c>
      <c r="I21" s="23">
        <f t="shared" si="0"/>
        <v>40</v>
      </c>
      <c r="J21" s="45" t="s">
        <v>11</v>
      </c>
      <c r="K21" s="46"/>
      <c r="L21" s="46"/>
      <c r="M21" s="46"/>
      <c r="N21" s="43"/>
      <c r="O21" s="44"/>
    </row>
    <row r="22" s="2" customFormat="1" ht="24.95" customHeight="1" spans="1:15">
      <c r="A22" s="21" t="s">
        <v>51</v>
      </c>
      <c r="B22" s="22" t="s">
        <v>33</v>
      </c>
      <c r="C22" s="23">
        <v>4</v>
      </c>
      <c r="D22" s="23">
        <v>8</v>
      </c>
      <c r="E22" s="24">
        <v>4</v>
      </c>
      <c r="F22" s="23">
        <v>8</v>
      </c>
      <c r="G22" s="23">
        <v>8</v>
      </c>
      <c r="H22" s="23">
        <v>8</v>
      </c>
      <c r="I22" s="23">
        <f t="shared" si="0"/>
        <v>40</v>
      </c>
      <c r="J22" s="45" t="s">
        <v>11</v>
      </c>
      <c r="K22" s="46"/>
      <c r="L22" s="46"/>
      <c r="M22" s="46"/>
      <c r="N22" s="43"/>
      <c r="O22" s="44"/>
    </row>
    <row r="23" s="2" customFormat="1" ht="24.95" customHeight="1" spans="1:15">
      <c r="A23" s="17" t="s">
        <v>52</v>
      </c>
      <c r="B23" s="18" t="s">
        <v>33</v>
      </c>
      <c r="C23" s="19">
        <v>48</v>
      </c>
      <c r="D23" s="19">
        <v>98</v>
      </c>
      <c r="E23" s="20">
        <v>48</v>
      </c>
      <c r="F23" s="19">
        <v>98</v>
      </c>
      <c r="G23" s="19">
        <v>98</v>
      </c>
      <c r="H23" s="19">
        <v>98</v>
      </c>
      <c r="I23" s="23">
        <f t="shared" si="0"/>
        <v>488</v>
      </c>
      <c r="J23" s="45" t="s">
        <v>9</v>
      </c>
      <c r="K23" s="46"/>
      <c r="L23" s="46"/>
      <c r="M23" s="46"/>
      <c r="N23" s="43"/>
      <c r="O23" s="44"/>
    </row>
    <row r="24" s="2" customFormat="1" ht="24.95" customHeight="1" spans="1:15">
      <c r="A24" s="25" t="s">
        <v>53</v>
      </c>
      <c r="B24" s="26" t="s">
        <v>33</v>
      </c>
      <c r="C24" s="27">
        <v>17</v>
      </c>
      <c r="D24" s="27">
        <v>34</v>
      </c>
      <c r="E24" s="28">
        <v>17</v>
      </c>
      <c r="F24" s="27">
        <v>34</v>
      </c>
      <c r="G24" s="27">
        <v>34</v>
      </c>
      <c r="H24" s="27">
        <v>34</v>
      </c>
      <c r="I24" s="27">
        <f t="shared" si="0"/>
        <v>170</v>
      </c>
      <c r="J24" s="45" t="s">
        <v>8</v>
      </c>
      <c r="K24" s="46"/>
      <c r="L24" s="46"/>
      <c r="M24" s="46"/>
      <c r="N24" s="43"/>
      <c r="O24" s="44"/>
    </row>
    <row r="25" s="2" customFormat="1" ht="24.95" customHeight="1" spans="1:15">
      <c r="A25" s="21"/>
      <c r="B25" s="22"/>
      <c r="C25" s="23"/>
      <c r="D25" s="23"/>
      <c r="E25" s="24"/>
      <c r="F25" s="23"/>
      <c r="G25" s="23"/>
      <c r="H25" s="23"/>
      <c r="I25" s="23"/>
      <c r="J25" s="46"/>
      <c r="K25" s="46"/>
      <c r="L25" s="46"/>
      <c r="M25" s="46"/>
      <c r="N25" s="43"/>
      <c r="O25" s="44"/>
    </row>
    <row r="26" s="2" customFormat="1" ht="24.95" customHeight="1" spans="1:15">
      <c r="A26" s="29"/>
      <c r="B26" s="30"/>
      <c r="C26" s="15" t="s">
        <v>24</v>
      </c>
      <c r="D26" s="16" t="s">
        <v>25</v>
      </c>
      <c r="E26" s="15" t="s">
        <v>26</v>
      </c>
      <c r="F26" s="15" t="s">
        <v>27</v>
      </c>
      <c r="G26" s="15" t="s">
        <v>28</v>
      </c>
      <c r="H26" s="15" t="s">
        <v>29</v>
      </c>
      <c r="I26" s="41"/>
      <c r="J26" s="46"/>
      <c r="K26" s="46"/>
      <c r="L26" s="46"/>
      <c r="M26" s="46"/>
      <c r="N26" s="43"/>
      <c r="O26" s="44"/>
    </row>
    <row r="27" s="2" customFormat="1" ht="24.95" customHeight="1" spans="1:15">
      <c r="A27" s="31" t="s">
        <v>54</v>
      </c>
      <c r="B27" s="32" t="s">
        <v>55</v>
      </c>
      <c r="C27" s="33">
        <f t="shared" ref="C27:H27" si="1">SUM(C5:C26)</f>
        <v>459</v>
      </c>
      <c r="D27" s="33">
        <f t="shared" si="1"/>
        <v>826</v>
      </c>
      <c r="E27" s="33">
        <f t="shared" si="1"/>
        <v>513</v>
      </c>
      <c r="F27" s="33">
        <f t="shared" si="1"/>
        <v>874</v>
      </c>
      <c r="G27" s="33">
        <f t="shared" si="1"/>
        <v>874</v>
      </c>
      <c r="H27" s="33">
        <f t="shared" si="1"/>
        <v>826</v>
      </c>
      <c r="I27" s="33">
        <f>SUM(C27:H27)</f>
        <v>4372</v>
      </c>
      <c r="J27" s="47"/>
      <c r="K27" s="47"/>
      <c r="L27" s="47"/>
      <c r="M27" s="47"/>
      <c r="N27" s="43"/>
      <c r="O27" s="48"/>
    </row>
    <row r="28" s="2" customFormat="1" ht="24.95" customHeight="1" spans="1:15">
      <c r="A28" s="29"/>
      <c r="B28" s="34" t="s">
        <v>56</v>
      </c>
      <c r="C28" s="35">
        <f t="shared" ref="C28:I28" si="2">SUM(C27:C27)</f>
        <v>459</v>
      </c>
      <c r="D28" s="35">
        <f t="shared" si="2"/>
        <v>826</v>
      </c>
      <c r="E28" s="35">
        <f t="shared" si="2"/>
        <v>513</v>
      </c>
      <c r="F28" s="35">
        <f t="shared" si="2"/>
        <v>874</v>
      </c>
      <c r="G28" s="35">
        <f t="shared" si="2"/>
        <v>874</v>
      </c>
      <c r="H28" s="35">
        <f t="shared" si="2"/>
        <v>826</v>
      </c>
      <c r="I28" s="35">
        <f t="shared" si="2"/>
        <v>4372</v>
      </c>
      <c r="J28" s="47"/>
      <c r="K28" s="47"/>
      <c r="L28" s="47"/>
      <c r="M28" s="47"/>
      <c r="N28" s="43"/>
      <c r="O28" s="44"/>
    </row>
  </sheetData>
  <mergeCells count="3">
    <mergeCell ref="B1:N1"/>
    <mergeCell ref="B2:N2"/>
    <mergeCell ref="C3:I3"/>
  </mergeCells>
  <conditionalFormatting sqref="O1">
    <cfRule type="cellIs" dxfId="0" priority="10" operator="lessThan">
      <formula>-1</formula>
    </cfRule>
  </conditionalFormatting>
  <conditionalFormatting sqref="O7">
    <cfRule type="cellIs" dxfId="0" priority="8" operator="lessThan">
      <formula>-1</formula>
    </cfRule>
  </conditionalFormatting>
  <conditionalFormatting sqref="O11">
    <cfRule type="cellIs" dxfId="0" priority="5" operator="lessThan">
      <formula>-1</formula>
    </cfRule>
  </conditionalFormatting>
  <conditionalFormatting sqref="O16">
    <cfRule type="cellIs" dxfId="0" priority="3" operator="lessThan">
      <formula>-1</formula>
    </cfRule>
  </conditionalFormatting>
  <conditionalFormatting sqref="O20">
    <cfRule type="cellIs" dxfId="0" priority="7" operator="lessThan">
      <formula>-1</formula>
    </cfRule>
  </conditionalFormatting>
  <conditionalFormatting sqref="O23">
    <cfRule type="cellIs" dxfId="0" priority="1" operator="lessThan">
      <formula>-1</formula>
    </cfRule>
  </conditionalFormatting>
  <conditionalFormatting sqref="O24">
    <cfRule type="cellIs" dxfId="0" priority="2" operator="lessThan">
      <formula>-1</formula>
    </cfRule>
  </conditionalFormatting>
  <conditionalFormatting sqref="O2:O3">
    <cfRule type="cellIs" dxfId="0" priority="12" operator="lessThan">
      <formula>-1</formula>
    </cfRule>
  </conditionalFormatting>
  <conditionalFormatting sqref="O29:O1048576">
    <cfRule type="cellIs" dxfId="0" priority="9" operator="lessThan">
      <formula>-1</formula>
    </cfRule>
  </conditionalFormatting>
  <conditionalFormatting sqref="O4:O6 O13:O14 O19 O21:O22 O25:O26">
    <cfRule type="cellIs" dxfId="0" priority="11" operator="lessThan">
      <formula>-1</formula>
    </cfRule>
  </conditionalFormatting>
  <conditionalFormatting sqref="O8:O10 O12">
    <cfRule type="cellIs" dxfId="0" priority="6" operator="lessThan">
      <formula>-1</formula>
    </cfRule>
  </conditionalFormatting>
  <conditionalFormatting sqref="O15 O17:O18">
    <cfRule type="cellIs" dxfId="0" priority="4" operator="lessThan">
      <formula>-1</formula>
    </cfRule>
  </conditionalFormatting>
  <pageMargins left="0.700694444444445" right="0.700694444444445" top="0.751388888888889" bottom="0.751388888888889" header="0.298611111111111" footer="0.298611111111111"/>
  <pageSetup paperSize="9" scale="4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价格牌数量3.31</vt:lpstr>
      <vt:lpstr>主标数量3.31</vt:lpstr>
      <vt:lpstr>条码标数量4.3</vt:lpstr>
      <vt:lpstr>平衡表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winter</dc:creator>
  <cp:lastModifiedBy>piuuuuuu</cp:lastModifiedBy>
  <dcterms:created xsi:type="dcterms:W3CDTF">2018-05-12T15:07:00Z</dcterms:created>
  <cp:lastPrinted>2020-09-02T10:18:00Z</cp:lastPrinted>
  <dcterms:modified xsi:type="dcterms:W3CDTF">2025-04-03T01:56:07Z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B9B840B58A604A21871B386B7C4B7FC0_13</vt:lpwstr>
  </property>
  <property fmtid="{D5CDD505-2E9C-101B-9397-08002B2CF9AE}" pid="3" name="KSOProductBuildVer">
    <vt:lpwstr>2052-12.1.0.20305</vt:lpwstr>
  </property>
</Properties>
</file>