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<sst xmlns="http://schemas.openxmlformats.org/spreadsheetml/2006/main" count="379" uniqueCount="60">
  <si>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</si>
  <si>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</si>
  <si>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</si>
  <si>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</si>
  <si>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</si>
  <si>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</si>
  <si>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</si>
  <si>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</si>
  <si>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</si>
  <si>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</si>
  <si>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</si>
  <si>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</si>
  <si>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</si>
  <si>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</si>
  <si>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</si>
  <si>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</si>
  <si>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</si>
  <si>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</si>
  <si>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</si>
  <si>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</si>
  <si>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</si>
  <si>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</si>
  <si>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F5519AX</t>
  </si>
  <si>
    <t>25 AU</t>
  </si>
  <si>
    <t>DEFACTO PERAKENDE TİC.A.Ş. DEPO Organize San. Bölgesi 6.Depo Kazım Karabekir Mah. Cumhuriyet Cad. Tekirdağ/Çerkezköy Tel:0090 282 758 11 34-35</t>
  </si>
  <si>
    <t>03.07.2025</t>
  </si>
  <si>
    <t>BN267 - BROWN</t>
  </si>
  <si>
    <t>F5519AXDFA</t>
  </si>
  <si>
    <t>TURKEY</t>
  </si>
  <si>
    <t>İSTANBUL DEPO</t>
  </si>
  <si>
    <t>F5519AXECOMAL</t>
  </si>
  <si>
    <t>-</t>
  </si>
  <si>
    <t>ECOM</t>
  </si>
  <si>
    <t>F5519AXECOMAM</t>
  </si>
  <si>
    <t>F5519AXECOMAS</t>
  </si>
  <si>
    <t>F5519AXECOMAXL</t>
  </si>
  <si>
    <t>F5519AXECOMAXS</t>
  </si>
  <si>
    <t>F5519AXECOMAXXS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</si>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</sst>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7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E1" workbookViewId="0">
      <selection activeCell="O34" sqref="O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1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0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1634227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11</v>
      </c>
      <c r="P3" s="2" t="s">
        <v>28</v>
      </c>
      <c r="Q3" s="2">
        <v>100</v>
      </c>
      <c r="R3" s="11">
        <f>Q3*1.03</f>
        <v>103</v>
      </c>
      <c r="S3" s="2">
        <v>1100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1634202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31</v>
      </c>
      <c r="J4" s="3" t="s">
        <v>31</v>
      </c>
      <c r="K4" s="3" t="s">
        <v>31</v>
      </c>
      <c r="L4" s="2" t="s">
        <v>31</v>
      </c>
      <c r="M4" s="2">
        <v>2</v>
      </c>
      <c r="N4" s="2" t="s">
        <v>31</v>
      </c>
      <c r="O4" s="2">
        <v>2</v>
      </c>
      <c r="P4" s="2" t="s">
        <v>32</v>
      </c>
      <c r="Q4" s="2">
        <v>10</v>
      </c>
      <c r="R4" s="11">
        <f t="shared" ref="R4:R9" si="0">Q4*1.03</f>
        <v>10.3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1634202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 t="s">
        <v>31</v>
      </c>
      <c r="K5" s="3" t="s">
        <v>31</v>
      </c>
      <c r="L5" s="2">
        <v>2</v>
      </c>
      <c r="M5" s="2" t="s">
        <v>31</v>
      </c>
      <c r="N5" s="2" t="s">
        <v>31</v>
      </c>
      <c r="O5" s="2">
        <v>2</v>
      </c>
      <c r="P5" s="2" t="s">
        <v>32</v>
      </c>
      <c r="Q5" s="2">
        <v>10</v>
      </c>
      <c r="R5" s="11">
        <f t="shared" si="0"/>
        <v>10.3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1634202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2</v>
      </c>
      <c r="L6" s="2" t="s">
        <v>31</v>
      </c>
      <c r="M6" s="2" t="s">
        <v>31</v>
      </c>
      <c r="N6" s="2" t="s">
        <v>31</v>
      </c>
      <c r="O6" s="2">
        <v>2</v>
      </c>
      <c r="P6" s="2" t="s">
        <v>32</v>
      </c>
      <c r="Q6" s="2">
        <v>16</v>
      </c>
      <c r="R6" s="11">
        <f t="shared" si="0"/>
        <v>16.48</v>
      </c>
      <c r="S6" s="2">
        <v>32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1634202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 t="s">
        <v>31</v>
      </c>
      <c r="M7" s="2" t="s">
        <v>31</v>
      </c>
      <c r="N7" s="2">
        <v>2</v>
      </c>
      <c r="O7" s="2">
        <v>2</v>
      </c>
      <c r="P7" s="2" t="s">
        <v>32</v>
      </c>
      <c r="Q7" s="2">
        <v>7</v>
      </c>
      <c r="R7" s="11">
        <f t="shared" si="0"/>
        <v>7.21</v>
      </c>
      <c r="S7" s="2">
        <v>14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1634202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>
        <v>2</v>
      </c>
      <c r="K8" s="3" t="s">
        <v>31</v>
      </c>
      <c r="L8" s="2" t="s">
        <v>31</v>
      </c>
      <c r="M8" s="2" t="s">
        <v>31</v>
      </c>
      <c r="N8" s="2" t="s">
        <v>31</v>
      </c>
      <c r="O8" s="2">
        <v>2</v>
      </c>
      <c r="P8" s="2" t="s">
        <v>32</v>
      </c>
      <c r="Q8" s="2">
        <v>19</v>
      </c>
      <c r="R8" s="11">
        <f t="shared" si="0"/>
        <v>19.57</v>
      </c>
      <c r="S8" s="2">
        <v>38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1634202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>
        <v>2</v>
      </c>
      <c r="J9" s="3" t="s">
        <v>31</v>
      </c>
      <c r="K9" s="3" t="s">
        <v>31</v>
      </c>
      <c r="L9" s="2" t="s">
        <v>31</v>
      </c>
      <c r="M9" s="2" t="s">
        <v>31</v>
      </c>
      <c r="N9" s="2" t="s">
        <v>31</v>
      </c>
      <c r="O9" s="2">
        <v>2</v>
      </c>
      <c r="P9" s="2" t="s">
        <v>32</v>
      </c>
      <c r="Q9" s="2">
        <v>13</v>
      </c>
      <c r="R9" s="11">
        <f t="shared" si="0"/>
        <v>13.39</v>
      </c>
      <c r="S9" s="2">
        <v>26</v>
      </c>
      <c r="T9" s="2">
        <v>0</v>
      </c>
      <c r="U9" s="2">
        <v>0</v>
      </c>
    </row>
    <row r="12" spans="1:41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22</v>
      </c>
      <c r="B14" s="2" t="s">
        <v>23</v>
      </c>
      <c r="C14" s="2">
        <v>1634227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200</v>
      </c>
      <c r="J14" s="3">
        <v>300</v>
      </c>
      <c r="K14" s="3">
        <v>200</v>
      </c>
      <c r="L14" s="2">
        <v>200</v>
      </c>
      <c r="M14" s="2">
        <v>100</v>
      </c>
      <c r="N14" s="2">
        <v>100</v>
      </c>
      <c r="O14" s="2" t="s">
        <v>28</v>
      </c>
    </row>
    <row r="15" spans="1:15">
      <c r="A15" s="2" t="s">
        <v>22</v>
      </c>
      <c r="B15" s="2" t="s">
        <v>23</v>
      </c>
      <c r="C15" s="2">
        <v>1634202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20</v>
      </c>
      <c r="N15" s="2">
        <v>0</v>
      </c>
      <c r="O15" s="2" t="s">
        <v>32</v>
      </c>
    </row>
    <row r="16" spans="1:15">
      <c r="A16" s="2" t="s">
        <v>22</v>
      </c>
      <c r="B16" s="2" t="s">
        <v>23</v>
      </c>
      <c r="C16" s="2">
        <v>1634202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>
        <v>0</v>
      </c>
      <c r="J16" s="3">
        <v>0</v>
      </c>
      <c r="K16" s="3">
        <v>0</v>
      </c>
      <c r="L16" s="2">
        <v>20</v>
      </c>
      <c r="M16" s="2">
        <v>0</v>
      </c>
      <c r="N16" s="2">
        <v>0</v>
      </c>
      <c r="O16" s="2" t="s">
        <v>32</v>
      </c>
    </row>
    <row r="17" spans="1:15">
      <c r="A17" s="2" t="s">
        <v>22</v>
      </c>
      <c r="B17" s="2" t="s">
        <v>23</v>
      </c>
      <c r="C17" s="2">
        <v>1634202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>
        <v>0</v>
      </c>
      <c r="J17" s="3">
        <v>0</v>
      </c>
      <c r="K17" s="3">
        <v>32</v>
      </c>
      <c r="L17" s="2">
        <v>0</v>
      </c>
      <c r="M17" s="2">
        <v>0</v>
      </c>
      <c r="N17" s="2">
        <v>0</v>
      </c>
      <c r="O17" s="2" t="s">
        <v>32</v>
      </c>
    </row>
    <row r="18" spans="1:15">
      <c r="A18" s="2" t="s">
        <v>22</v>
      </c>
      <c r="B18" s="2" t="s">
        <v>23</v>
      </c>
      <c r="C18" s="2">
        <v>1634202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>
        <v>0</v>
      </c>
      <c r="J18" s="3">
        <v>0</v>
      </c>
      <c r="K18" s="3">
        <v>0</v>
      </c>
      <c r="L18" s="2">
        <v>0</v>
      </c>
      <c r="M18" s="2">
        <v>0</v>
      </c>
      <c r="N18" s="2">
        <v>14</v>
      </c>
      <c r="O18" s="2" t="s">
        <v>32</v>
      </c>
    </row>
    <row r="19" spans="1:15">
      <c r="A19" s="2" t="s">
        <v>22</v>
      </c>
      <c r="B19" s="2" t="s">
        <v>23</v>
      </c>
      <c r="C19" s="2">
        <v>1634202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>
        <v>0</v>
      </c>
      <c r="J19" s="3">
        <v>38</v>
      </c>
      <c r="K19" s="3">
        <v>0</v>
      </c>
      <c r="L19" s="2">
        <v>0</v>
      </c>
      <c r="M19" s="2">
        <v>0</v>
      </c>
      <c r="N19" s="2">
        <v>0</v>
      </c>
      <c r="O19" s="2" t="s">
        <v>32</v>
      </c>
    </row>
    <row r="20" spans="1:15">
      <c r="A20" s="2" t="s">
        <v>22</v>
      </c>
      <c r="B20" s="2" t="s">
        <v>23</v>
      </c>
      <c r="C20" s="2">
        <v>1634202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>
        <v>26</v>
      </c>
      <c r="J20" s="3">
        <v>0</v>
      </c>
      <c r="K20" s="3">
        <v>0</v>
      </c>
      <c r="L20" s="2">
        <v>0</v>
      </c>
      <c r="M20" s="2">
        <v>0</v>
      </c>
      <c r="N20" s="2">
        <v>0</v>
      </c>
      <c r="O20" s="2" t="s">
        <v>32</v>
      </c>
    </row>
    <row r="25" spans="8:8">
      <c r="H25" s="4" t="s">
        <v>39</v>
      </c>
    </row>
    <row r="26" spans="8:15">
      <c r="H26" s="5" t="s">
        <v>40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5" t="s">
        <v>41</v>
      </c>
    </row>
    <row r="27" spans="8:15">
      <c r="H27" s="5" t="s">
        <v>42</v>
      </c>
      <c r="I27" s="7">
        <f>I14*1.03</f>
        <v>206</v>
      </c>
      <c r="J27" s="7">
        <f>J14*1.03</f>
        <v>309</v>
      </c>
      <c r="K27" s="7">
        <f>K14*1.03</f>
        <v>206</v>
      </c>
      <c r="L27" s="7">
        <f>L14*1.03</f>
        <v>206</v>
      </c>
      <c r="M27" s="7">
        <f>M14*1.03</f>
        <v>103</v>
      </c>
      <c r="N27" s="7">
        <f>N14*1.03</f>
        <v>103</v>
      </c>
      <c r="O27" s="8">
        <v>1634227</v>
      </c>
    </row>
    <row r="28" spans="8:15">
      <c r="H28" s="5" t="s">
        <v>43</v>
      </c>
      <c r="I28" s="9">
        <f>SUM(I15:I20)*1.03</f>
        <v>26.78</v>
      </c>
      <c r="J28" s="9">
        <f>SUM(J15:J20)*1.03</f>
        <v>39.14</v>
      </c>
      <c r="K28" s="9">
        <f>SUM(K15:K20)*1.03</f>
        <v>32.96</v>
      </c>
      <c r="L28" s="9">
        <f>SUM(L15:L20)*1.03</f>
        <v>20.6</v>
      </c>
      <c r="M28" s="9">
        <f>SUM(M15:M20)*1.03</f>
        <v>20.6</v>
      </c>
      <c r="N28" s="9">
        <f>SUM(N15:N20)*1.03</f>
        <v>14.42</v>
      </c>
      <c r="O28" s="8">
        <v>1634202</v>
      </c>
    </row>
    <row r="33" spans="9:9">
      <c r="I33" s="4" t="s">
        <v>44</v>
      </c>
    </row>
    <row r="34" spans="9:14">
      <c r="I34" s="6" t="s">
        <v>9</v>
      </c>
      <c r="J34" s="6" t="s">
        <v>10</v>
      </c>
      <c r="K34" s="6" t="s">
        <v>11</v>
      </c>
      <c r="L34" s="6" t="s">
        <v>12</v>
      </c>
      <c r="M34" s="6" t="s">
        <v>13</v>
      </c>
      <c r="N34" s="6" t="s">
        <v>14</v>
      </c>
    </row>
    <row r="35" spans="9:14">
      <c r="I35" s="9">
        <f>SUM(I27:I28)</f>
        <v>232.78</v>
      </c>
      <c r="J35" s="9">
        <f>SUM(J27:J28)</f>
        <v>348.14</v>
      </c>
      <c r="K35" s="9">
        <f>SUM(K27:K28)</f>
        <v>238.96</v>
      </c>
      <c r="L35" s="9">
        <f>SUM(L27:L28)</f>
        <v>226.6</v>
      </c>
      <c r="M35" s="9">
        <f>SUM(M27:M28)</f>
        <v>123.6</v>
      </c>
      <c r="N35" s="9">
        <f>SUM(N27:N28)</f>
        <v>117.42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1634227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11</v>
      </c>
      <c r="P3" s="2" t="s">
        <v>28</v>
      </c>
      <c r="Q3" s="2">
        <v>100</v>
      </c>
      <c r="R3" s="2">
        <v>1100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1634202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31</v>
      </c>
      <c r="J4" s="3" t="s">
        <v>31</v>
      </c>
      <c r="K4" s="3" t="s">
        <v>31</v>
      </c>
      <c r="L4" s="2" t="s">
        <v>31</v>
      </c>
      <c r="M4" s="2">
        <v>2</v>
      </c>
      <c r="N4" s="2" t="s">
        <v>31</v>
      </c>
      <c r="O4" s="2">
        <v>2</v>
      </c>
      <c r="P4" s="2" t="s">
        <v>32</v>
      </c>
      <c r="Q4" s="2">
        <v>10</v>
      </c>
      <c r="R4" s="2">
        <v>20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1634202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 t="s">
        <v>31</v>
      </c>
      <c r="K5" s="3" t="s">
        <v>31</v>
      </c>
      <c r="L5" s="2">
        <v>2</v>
      </c>
      <c r="M5" s="2" t="s">
        <v>31</v>
      </c>
      <c r="N5" s="2" t="s">
        <v>31</v>
      </c>
      <c r="O5" s="2">
        <v>2</v>
      </c>
      <c r="P5" s="2" t="s">
        <v>32</v>
      </c>
      <c r="Q5" s="2">
        <v>10</v>
      </c>
      <c r="R5" s="2">
        <v>20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1634202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2</v>
      </c>
      <c r="L6" s="2" t="s">
        <v>31</v>
      </c>
      <c r="M6" s="2" t="s">
        <v>31</v>
      </c>
      <c r="N6" s="2" t="s">
        <v>31</v>
      </c>
      <c r="O6" s="2">
        <v>2</v>
      </c>
      <c r="P6" s="2" t="s">
        <v>32</v>
      </c>
      <c r="Q6" s="2">
        <v>16</v>
      </c>
      <c r="R6" s="2">
        <v>32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1634202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 t="s">
        <v>31</v>
      </c>
      <c r="M7" s="2" t="s">
        <v>31</v>
      </c>
      <c r="N7" s="2">
        <v>2</v>
      </c>
      <c r="O7" s="2">
        <v>2</v>
      </c>
      <c r="P7" s="2" t="s">
        <v>32</v>
      </c>
      <c r="Q7" s="2">
        <v>7</v>
      </c>
      <c r="R7" s="2">
        <v>14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1634202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>
        <v>2</v>
      </c>
      <c r="K8" s="3" t="s">
        <v>31</v>
      </c>
      <c r="L8" s="2" t="s">
        <v>31</v>
      </c>
      <c r="M8" s="2" t="s">
        <v>31</v>
      </c>
      <c r="N8" s="2" t="s">
        <v>31</v>
      </c>
      <c r="O8" s="2">
        <v>2</v>
      </c>
      <c r="P8" s="2" t="s">
        <v>32</v>
      </c>
      <c r="Q8" s="2">
        <v>19</v>
      </c>
      <c r="R8" s="2">
        <v>38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1634202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>
        <v>2</v>
      </c>
      <c r="J9" s="3" t="s">
        <v>31</v>
      </c>
      <c r="K9" s="3" t="s">
        <v>31</v>
      </c>
      <c r="L9" s="2" t="s">
        <v>31</v>
      </c>
      <c r="M9" s="2" t="s">
        <v>31</v>
      </c>
      <c r="N9" s="2" t="s">
        <v>31</v>
      </c>
      <c r="O9" s="2">
        <v>2</v>
      </c>
      <c r="P9" s="2" t="s">
        <v>32</v>
      </c>
      <c r="Q9" s="2">
        <v>13</v>
      </c>
      <c r="R9" s="2">
        <v>26</v>
      </c>
      <c r="S9" s="2">
        <v>0</v>
      </c>
      <c r="T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54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22</v>
      </c>
      <c r="B14" s="2" t="s">
        <v>23</v>
      </c>
      <c r="C14" s="2">
        <v>1634227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200</v>
      </c>
      <c r="J14" s="3">
        <v>300</v>
      </c>
      <c r="K14" s="3">
        <v>200</v>
      </c>
      <c r="L14" s="2">
        <v>200</v>
      </c>
      <c r="M14" s="2">
        <v>100</v>
      </c>
      <c r="N14" s="2">
        <v>100</v>
      </c>
      <c r="O14" s="2" t="s">
        <v>28</v>
      </c>
    </row>
    <row r="15" spans="1:15">
      <c r="A15" s="2" t="s">
        <v>22</v>
      </c>
      <c r="B15" s="2" t="s">
        <v>23</v>
      </c>
      <c r="C15" s="2">
        <v>1634202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 t="s">
        <v>31</v>
      </c>
      <c r="J15" s="3" t="s">
        <v>31</v>
      </c>
      <c r="K15" s="3" t="s">
        <v>31</v>
      </c>
      <c r="L15" s="2" t="s">
        <v>31</v>
      </c>
      <c r="M15" s="2">
        <v>20</v>
      </c>
      <c r="N15" s="2" t="s">
        <v>31</v>
      </c>
      <c r="O15" s="2" t="s">
        <v>32</v>
      </c>
    </row>
    <row r="16" spans="1:15">
      <c r="A16" s="2" t="s">
        <v>22</v>
      </c>
      <c r="B16" s="2" t="s">
        <v>23</v>
      </c>
      <c r="C16" s="2">
        <v>1634202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 t="s">
        <v>31</v>
      </c>
      <c r="J16" s="3" t="s">
        <v>31</v>
      </c>
      <c r="K16" s="3" t="s">
        <v>31</v>
      </c>
      <c r="L16" s="2">
        <v>20</v>
      </c>
      <c r="M16" s="2" t="s">
        <v>31</v>
      </c>
      <c r="N16" s="2" t="s">
        <v>31</v>
      </c>
      <c r="O16" s="2" t="s">
        <v>32</v>
      </c>
    </row>
    <row r="17" spans="1:15">
      <c r="A17" s="2" t="s">
        <v>22</v>
      </c>
      <c r="B17" s="2" t="s">
        <v>23</v>
      </c>
      <c r="C17" s="2">
        <v>1634202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 t="s">
        <v>31</v>
      </c>
      <c r="J17" s="3" t="s">
        <v>31</v>
      </c>
      <c r="K17" s="3">
        <v>32</v>
      </c>
      <c r="L17" s="2" t="s">
        <v>31</v>
      </c>
      <c r="M17" s="2" t="s">
        <v>31</v>
      </c>
      <c r="N17" s="2" t="s">
        <v>31</v>
      </c>
      <c r="O17" s="2" t="s">
        <v>32</v>
      </c>
    </row>
    <row r="18" spans="1:15">
      <c r="A18" s="2" t="s">
        <v>22</v>
      </c>
      <c r="B18" s="2" t="s">
        <v>23</v>
      </c>
      <c r="C18" s="2">
        <v>1634202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 t="s">
        <v>31</v>
      </c>
      <c r="J18" s="3" t="s">
        <v>31</v>
      </c>
      <c r="K18" s="3" t="s">
        <v>31</v>
      </c>
      <c r="L18" s="2" t="s">
        <v>31</v>
      </c>
      <c r="M18" s="2" t="s">
        <v>31</v>
      </c>
      <c r="N18" s="2">
        <v>14</v>
      </c>
      <c r="O18" s="2" t="s">
        <v>32</v>
      </c>
    </row>
    <row r="19" spans="1:15">
      <c r="A19" s="2" t="s">
        <v>22</v>
      </c>
      <c r="B19" s="2" t="s">
        <v>23</v>
      </c>
      <c r="C19" s="2">
        <v>1634202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 t="s">
        <v>31</v>
      </c>
      <c r="J19" s="3">
        <v>38</v>
      </c>
      <c r="K19" s="3" t="s">
        <v>31</v>
      </c>
      <c r="L19" s="2" t="s">
        <v>31</v>
      </c>
      <c r="M19" s="2" t="s">
        <v>31</v>
      </c>
      <c r="N19" s="2" t="s">
        <v>31</v>
      </c>
      <c r="O19" s="2" t="s">
        <v>32</v>
      </c>
    </row>
    <row r="20" spans="1:15">
      <c r="A20" s="2" t="s">
        <v>22</v>
      </c>
      <c r="B20" s="2" t="s">
        <v>23</v>
      </c>
      <c r="C20" s="2">
        <v>1634202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>
        <v>26</v>
      </c>
      <c r="J20" s="3" t="s">
        <v>31</v>
      </c>
      <c r="K20" s="3" t="s">
        <v>31</v>
      </c>
      <c r="L20" s="2" t="s">
        <v>31</v>
      </c>
      <c r="M20" s="2" t="s">
        <v>31</v>
      </c>
      <c r="N20" s="2" t="s">
        <v>31</v>
      </c>
      <c r="O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2025-04-09T08:17:22Z</dcterms:created>
  <dcterms:modified xsi:type="dcterms:W3CDTF">2025-04-09T08:22:40Z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F9EEB3BAC4CF4EC6BDF0948CD04712F6_12</vt:lpwstr>
  </property>
  <property fmtid="{D5CDD505-2E9C-101B-9397-08002B2CF9AE}" pid="3" name="KSOProductBuildVer">
    <vt:lpwstr>2052-12.1.0.20305</vt:lpwstr>
  </property>
</Properties>
</file>