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firstSheet="3"/>
  </bookViews>
  <sheets>
    <sheet name="4-01采购" sheetId="1" r:id="rId1"/>
  </sheets>
  <definedNames>
    <definedName name="_xlnm.Print_Area" localSheetId="0">'4-01采购'!$A$1:$J$32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<sst xmlns="http://schemas.openxmlformats.org/spreadsheetml/2006/main" count="75" uniqueCount="24">
  <si>
    <t>款号</t>
  </si>
  <si>
    <t>物料</t>
  </si>
  <si>
    <t>成衣色组</t>
  </si>
  <si>
    <t>尺码</t>
  </si>
  <si>
    <t>数量</t>
  </si>
  <si>
    <t>合计数量</t>
  </si>
  <si>
    <t>图稿</t>
  </si>
  <si>
    <r>
      <rPr>
        <b/>
        <sz val="12"/>
        <color theme="1"/>
        <rFont val="宋体"/>
        <charset val="134"/>
        <scheme val="minor"/>
      </rPr>
      <t>备注:
数量是订单数，</t>
    </r>
    <r>
      <rPr>
        <b/>
        <sz val="12"/>
        <color rgb="FFFF0000"/>
        <rFont val="宋体"/>
        <charset val="134"/>
        <scheme val="minor"/>
      </rPr>
      <t xml:space="preserve">成衣缅甸生产，放足损耗；
</t>
    </r>
  </si>
  <si>
    <t>交期</t>
  </si>
  <si>
    <t>KBN,FURL-YD-E/KBN,FURL-TR-E</t>
  </si>
  <si>
    <t>主标
main label</t>
  </si>
  <si>
    <t>S</t>
  </si>
  <si>
    <t>已到厂</t>
  </si>
  <si>
    <t>M</t>
  </si>
  <si>
    <t>L</t>
  </si>
  <si>
    <t>KBN,FURL-YD-E 1174610</t>
  </si>
  <si>
    <t>洗标
care label
2长张/4页</t>
  </si>
  <si>
    <t>BROWN-CT9</t>
  </si>
  <si>
    <t>图稿待客人上班后确认</t>
  </si>
  <si>
    <t>GREY-YGE</t>
  </si>
  <si>
    <t>KBN,FURL-TR-E 1176036</t>
  </si>
  <si>
    <t>条码标
barcode label</t>
  </si>
  <si>
    <t>图稿已确认</t>
  </si>
  <si>
    <t>价格牌
Price tag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</si>
</sst>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58" fontId="4" fillId="2" borderId="12" xfId="0" applyNumberFormat="1" applyFont="1" applyFill="1" applyBorder="1" applyAlignment="1">
      <alignment horizontal="center" vertical="center" wrapText="1"/>
    </xf>
    <xf numFmtId="58" fontId="4" fillId="2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58" fontId="4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64135</xdr:colOff>
      <xdr:row>1</xdr:row>
      <xdr:rowOff>495935</xdr:rowOff>
    </xdr:from>
    <xdr:to>
      <xdr:col>8</xdr:col>
      <xdr:colOff>0</xdr:colOff>
      <xdr:row>2</xdr:row>
      <xdr:rowOff>438785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8745" y="1130300"/>
          <a:ext cx="136652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151765</xdr:colOff>
      <xdr:row>20</xdr:row>
      <xdr:rowOff>267970</xdr:rowOff>
    </xdr:from>
    <xdr:to>
      <xdr:col>7</xdr:col>
      <xdr:colOff>1311275</xdr:colOff>
      <xdr:row>24</xdr:row>
      <xdr:rowOff>193040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6375" y="11012170"/>
          <a:ext cx="1159510" cy="129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73025</xdr:colOff>
      <xdr:row>26</xdr:row>
      <xdr:rowOff>212725</xdr:rowOff>
    </xdr:from>
    <xdr:to>
      <xdr:col>7</xdr:col>
      <xdr:colOff>1371600</xdr:colOff>
      <xdr:row>30</xdr:row>
      <xdr:rowOff>290195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635" y="13014325"/>
          <a:ext cx="1298575" cy="144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142240</xdr:colOff>
      <xdr:row>8</xdr:row>
      <xdr:rowOff>236220</xdr:rowOff>
    </xdr:from>
    <xdr:to>
      <xdr:col>8</xdr:col>
      <xdr:colOff>0</xdr:colOff>
      <xdr:row>13</xdr:row>
      <xdr:rowOff>257175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76850" y="5189220"/>
          <a:ext cx="1288415" cy="243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14</xdr:row>
      <xdr:rowOff>180340</xdr:rowOff>
    </xdr:from>
    <xdr:to>
      <xdr:col>8</xdr:col>
      <xdr:colOff>0</xdr:colOff>
      <xdr:row>19</xdr:row>
      <xdr:rowOff>207010</xdr:rowOff>
    </xdr:to>
    <xdr:pic>
      <xdr:nvPicPr>
        <xdr:cNvPr id="12" name="图片 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32400" y="8028940"/>
          <a:ext cx="1332865" cy="2439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="85" zoomScaleNormal="100" workbookViewId="0">
      <pane ySplit="1" topLeftCell="A2" activePane="bottomLeft" state="frozen"/>
      <selection/>
      <selection pane="bottomLeft" activeCell="O4" sqref="O4"/>
    </sheetView>
  </sheetViews>
  <sheetFormatPr defaultColWidth="9" defaultRowHeight="15.6"/>
  <cols>
    <col min="1" max="1" width="13.962962962963" style="2" customWidth="1"/>
    <col min="2" max="2" width="13.5185185185185" style="2" customWidth="1"/>
    <col min="3" max="3" width="8.87962962962963" style="2" customWidth="1"/>
    <col min="4" max="4" width="12.2777777777778" style="2" customWidth="1"/>
    <col min="5" max="5" width="9.25" style="2" customWidth="1"/>
    <col min="6" max="6" width="7.60185185185185" style="3" customWidth="1"/>
    <col min="7" max="7" width="9.37962962962963" style="4" customWidth="1"/>
    <col min="8" max="8" width="20.8611111111111" style="2" customWidth="1"/>
    <col min="9" max="9" width="25.212962962963" style="2" customWidth="1"/>
    <col min="10" max="10" width="15.8611111111111" style="2" customWidth="1"/>
    <col min="11" max="11" width="9" style="5"/>
    <col min="12" max="16384" width="9" style="1"/>
  </cols>
  <sheetData>
    <row r="1" ht="50" customHeight="1" spans="1:10">
      <c r="A1" s="6" t="s">
        <v>0</v>
      </c>
      <c r="B1" s="7" t="s">
        <v>1</v>
      </c>
      <c r="C1" s="8"/>
      <c r="D1" s="8" t="s">
        <v>2</v>
      </c>
      <c r="E1" s="6" t="s">
        <v>3</v>
      </c>
      <c r="F1" s="9" t="s">
        <v>4</v>
      </c>
      <c r="G1" s="9" t="s">
        <v>5</v>
      </c>
      <c r="H1" s="10" t="s">
        <v>6</v>
      </c>
      <c r="I1" s="33" t="s">
        <v>7</v>
      </c>
      <c r="J1" s="6" t="s">
        <v>8</v>
      </c>
    </row>
    <row r="2" ht="39" customHeight="1" spans="1:10">
      <c r="A2" s="11" t="s">
        <v>9</v>
      </c>
      <c r="B2" s="11" t="s">
        <v>10</v>
      </c>
      <c r="C2" s="11"/>
      <c r="D2" s="11"/>
      <c r="E2" s="12" t="s">
        <v>11</v>
      </c>
      <c r="F2" s="13">
        <v>1935</v>
      </c>
      <c r="G2" s="13">
        <f>SUM(F2:F4)</f>
        <v>4500</v>
      </c>
      <c r="H2" s="14"/>
      <c r="I2" s="34"/>
      <c r="J2" s="35" t="s">
        <v>12</v>
      </c>
    </row>
    <row r="3" ht="39" customHeight="1" spans="1:10">
      <c r="A3" s="11"/>
      <c r="B3" s="11"/>
      <c r="C3" s="11"/>
      <c r="D3" s="11"/>
      <c r="E3" s="12" t="s">
        <v>13</v>
      </c>
      <c r="F3" s="13">
        <v>1521</v>
      </c>
      <c r="G3" s="13"/>
      <c r="H3" s="14"/>
      <c r="I3" s="34"/>
      <c r="J3" s="36"/>
    </row>
    <row r="4" ht="42" customHeight="1" spans="1:10">
      <c r="A4" s="11"/>
      <c r="B4" s="11"/>
      <c r="C4" s="11"/>
      <c r="D4" s="11"/>
      <c r="E4" s="12" t="s">
        <v>14</v>
      </c>
      <c r="F4" s="13">
        <v>1044</v>
      </c>
      <c r="G4" s="13"/>
      <c r="H4" s="14"/>
      <c r="I4" s="34"/>
      <c r="J4" s="37"/>
    </row>
    <row r="5" ht="55" customHeight="1" spans="1:10">
      <c r="A5" s="15" t="s">
        <v>15</v>
      </c>
      <c r="B5" s="16" t="s">
        <v>16</v>
      </c>
      <c r="C5" s="17"/>
      <c r="D5" s="16" t="s">
        <v>17</v>
      </c>
      <c r="E5" s="17"/>
      <c r="F5" s="18">
        <f>486+13</f>
        <v>499</v>
      </c>
      <c r="G5" s="18">
        <f t="shared" ref="G5:G8" si="0">SUM(F5:F5)</f>
        <v>499</v>
      </c>
      <c r="H5" s="17"/>
      <c r="I5" s="38" t="s">
        <v>18</v>
      </c>
      <c r="J5" s="39"/>
    </row>
    <row r="6" ht="55" customHeight="1" spans="1:10">
      <c r="A6" s="19"/>
      <c r="B6" s="16" t="s">
        <v>16</v>
      </c>
      <c r="C6" s="17"/>
      <c r="D6" s="16" t="s">
        <v>19</v>
      </c>
      <c r="E6" s="17"/>
      <c r="F6" s="18">
        <f>38+462</f>
        <v>500</v>
      </c>
      <c r="G6" s="18">
        <f t="shared" si="0"/>
        <v>500</v>
      </c>
      <c r="H6" s="17"/>
      <c r="I6" s="38" t="s">
        <v>18</v>
      </c>
      <c r="J6" s="39"/>
    </row>
    <row r="7" ht="55" customHeight="1" spans="1:10">
      <c r="A7" s="20" t="s">
        <v>20</v>
      </c>
      <c r="B7" s="16" t="s">
        <v>16</v>
      </c>
      <c r="C7" s="17"/>
      <c r="D7" s="16" t="s">
        <v>17</v>
      </c>
      <c r="E7" s="17"/>
      <c r="F7" s="18">
        <v>916</v>
      </c>
      <c r="G7" s="18">
        <f t="shared" si="0"/>
        <v>916</v>
      </c>
      <c r="H7" s="17"/>
      <c r="I7" s="38" t="s">
        <v>18</v>
      </c>
      <c r="J7" s="39"/>
    </row>
    <row r="8" ht="55" customHeight="1" spans="1:10">
      <c r="A8" s="21"/>
      <c r="B8" s="16" t="s">
        <v>16</v>
      </c>
      <c r="C8" s="17"/>
      <c r="D8" s="16" t="s">
        <v>19</v>
      </c>
      <c r="E8" s="17"/>
      <c r="F8" s="18">
        <v>2585</v>
      </c>
      <c r="G8" s="18">
        <f t="shared" si="0"/>
        <v>2585</v>
      </c>
      <c r="H8" s="17"/>
      <c r="I8" s="38" t="s">
        <v>18</v>
      </c>
      <c r="J8" s="39"/>
    </row>
    <row r="9" ht="38" customHeight="1" spans="1:10">
      <c r="A9" s="22" t="s">
        <v>15</v>
      </c>
      <c r="B9" s="16" t="s">
        <v>21</v>
      </c>
      <c r="C9" s="23" t="s">
        <v>17</v>
      </c>
      <c r="D9" s="24"/>
      <c r="E9" s="25" t="s">
        <v>11</v>
      </c>
      <c r="F9" s="18">
        <v>243</v>
      </c>
      <c r="G9" s="18"/>
      <c r="H9" s="17"/>
      <c r="I9" s="34" t="s">
        <v>22</v>
      </c>
      <c r="J9" s="40"/>
    </row>
    <row r="10" ht="38" customHeight="1" spans="1:10">
      <c r="A10" s="22"/>
      <c r="B10" s="16"/>
      <c r="C10" s="26"/>
      <c r="D10" s="27"/>
      <c r="E10" s="25" t="s">
        <v>13</v>
      </c>
      <c r="F10" s="18">
        <v>165</v>
      </c>
      <c r="G10" s="18"/>
      <c r="H10" s="17"/>
      <c r="I10" s="34"/>
      <c r="J10" s="41"/>
    </row>
    <row r="11" ht="38" customHeight="1" spans="1:10">
      <c r="A11" s="22"/>
      <c r="B11" s="16"/>
      <c r="C11" s="28"/>
      <c r="D11" s="29"/>
      <c r="E11" s="25" t="s">
        <v>14</v>
      </c>
      <c r="F11" s="18">
        <v>91</v>
      </c>
      <c r="G11" s="18"/>
      <c r="H11" s="17"/>
      <c r="I11" s="34"/>
      <c r="J11" s="41"/>
    </row>
    <row r="12" ht="38" customHeight="1" spans="1:10">
      <c r="A12" s="22" t="s">
        <v>15</v>
      </c>
      <c r="B12" s="16"/>
      <c r="C12" s="23" t="s">
        <v>19</v>
      </c>
      <c r="D12" s="24"/>
      <c r="E12" s="25" t="s">
        <v>11</v>
      </c>
      <c r="F12" s="18">
        <v>207</v>
      </c>
      <c r="G12" s="18"/>
      <c r="H12" s="17"/>
      <c r="I12" s="34"/>
      <c r="J12" s="41"/>
    </row>
    <row r="13" ht="38" customHeight="1" spans="1:10">
      <c r="A13" s="22"/>
      <c r="B13" s="16"/>
      <c r="C13" s="26"/>
      <c r="D13" s="27"/>
      <c r="E13" s="25" t="s">
        <v>13</v>
      </c>
      <c r="F13" s="18">
        <v>161</v>
      </c>
      <c r="G13" s="18"/>
      <c r="H13" s="17"/>
      <c r="I13" s="34"/>
      <c r="J13" s="41"/>
    </row>
    <row r="14" ht="38" customHeight="1" spans="1:10">
      <c r="A14" s="22"/>
      <c r="B14" s="16"/>
      <c r="C14" s="28"/>
      <c r="D14" s="29"/>
      <c r="E14" s="25" t="s">
        <v>14</v>
      </c>
      <c r="F14" s="18">
        <v>132</v>
      </c>
      <c r="G14" s="18"/>
      <c r="H14" s="17"/>
      <c r="I14" s="34"/>
      <c r="J14" s="41"/>
    </row>
    <row r="15" customFormat="1" ht="38" customHeight="1" spans="1:11">
      <c r="A15" s="30" t="s">
        <v>20</v>
      </c>
      <c r="B15" s="16" t="s">
        <v>21</v>
      </c>
      <c r="C15" s="23" t="s">
        <v>17</v>
      </c>
      <c r="D15" s="24"/>
      <c r="E15" s="25" t="s">
        <v>11</v>
      </c>
      <c r="F15" s="18">
        <v>377</v>
      </c>
      <c r="G15" s="18"/>
      <c r="H15" s="17"/>
      <c r="I15" s="34" t="s">
        <v>22</v>
      </c>
      <c r="J15" s="40"/>
      <c r="K15" s="5"/>
    </row>
    <row r="16" customFormat="1" ht="38" customHeight="1" spans="1:11">
      <c r="A16" s="30"/>
      <c r="B16" s="16"/>
      <c r="C16" s="26"/>
      <c r="D16" s="27"/>
      <c r="E16" s="25" t="s">
        <v>13</v>
      </c>
      <c r="F16" s="18">
        <v>336</v>
      </c>
      <c r="G16" s="18"/>
      <c r="H16" s="17"/>
      <c r="I16" s="34"/>
      <c r="J16" s="41"/>
      <c r="K16" s="5"/>
    </row>
    <row r="17" customFormat="1" ht="38" customHeight="1" spans="1:11">
      <c r="A17" s="30"/>
      <c r="B17" s="16"/>
      <c r="C17" s="28"/>
      <c r="D17" s="29"/>
      <c r="E17" s="25" t="s">
        <v>14</v>
      </c>
      <c r="F17" s="18">
        <v>203</v>
      </c>
      <c r="G17" s="18"/>
      <c r="H17" s="17"/>
      <c r="I17" s="34"/>
      <c r="J17" s="41"/>
      <c r="K17" s="5"/>
    </row>
    <row r="18" customFormat="1" ht="38" customHeight="1" spans="1:11">
      <c r="A18" s="30" t="s">
        <v>20</v>
      </c>
      <c r="B18" s="16"/>
      <c r="C18" s="23" t="s">
        <v>19</v>
      </c>
      <c r="D18" s="24"/>
      <c r="E18" s="25" t="s">
        <v>11</v>
      </c>
      <c r="F18" s="18">
        <v>1108</v>
      </c>
      <c r="G18" s="18"/>
      <c r="H18" s="17"/>
      <c r="I18" s="34"/>
      <c r="J18" s="41"/>
      <c r="K18" s="5"/>
    </row>
    <row r="19" customFormat="1" ht="38" customHeight="1" spans="1:11">
      <c r="A19" s="30"/>
      <c r="B19" s="16"/>
      <c r="C19" s="26"/>
      <c r="D19" s="27"/>
      <c r="E19" s="25" t="s">
        <v>13</v>
      </c>
      <c r="F19" s="18">
        <v>859</v>
      </c>
      <c r="G19" s="18"/>
      <c r="H19" s="17"/>
      <c r="I19" s="34"/>
      <c r="J19" s="41"/>
      <c r="K19" s="5"/>
    </row>
    <row r="20" customFormat="1" ht="38" customHeight="1" spans="1:11">
      <c r="A20" s="30"/>
      <c r="B20" s="16"/>
      <c r="C20" s="28"/>
      <c r="D20" s="29"/>
      <c r="E20" s="25" t="s">
        <v>14</v>
      </c>
      <c r="F20" s="18">
        <v>618</v>
      </c>
      <c r="G20" s="18"/>
      <c r="H20" s="17"/>
      <c r="I20" s="34"/>
      <c r="J20" s="41"/>
      <c r="K20" s="5"/>
    </row>
    <row r="21" s="1" customFormat="1" ht="27" customHeight="1" spans="1:11">
      <c r="A21" s="15" t="s">
        <v>15</v>
      </c>
      <c r="B21" s="16" t="s">
        <v>23</v>
      </c>
      <c r="C21" s="23" t="s">
        <v>17</v>
      </c>
      <c r="D21" s="24"/>
      <c r="E21" s="25" t="s">
        <v>11</v>
      </c>
      <c r="F21" s="18">
        <f>F9</f>
        <v>243</v>
      </c>
      <c r="G21" s="18"/>
      <c r="H21" s="17"/>
      <c r="I21" s="34" t="s">
        <v>22</v>
      </c>
      <c r="J21" s="40"/>
      <c r="K21" s="5"/>
    </row>
    <row r="22" s="1" customFormat="1" ht="27" customHeight="1" spans="1:11">
      <c r="A22" s="31"/>
      <c r="B22" s="16"/>
      <c r="C22" s="26"/>
      <c r="D22" s="27"/>
      <c r="E22" s="25" t="s">
        <v>13</v>
      </c>
      <c r="F22" s="18">
        <f t="shared" ref="F22:F32" si="1">F10</f>
        <v>165</v>
      </c>
      <c r="G22" s="18"/>
      <c r="H22" s="17"/>
      <c r="I22" s="34"/>
      <c r="J22" s="41"/>
      <c r="K22" s="5"/>
    </row>
    <row r="23" s="1" customFormat="1" ht="27" customHeight="1" spans="1:11">
      <c r="A23" s="31"/>
      <c r="B23" s="16"/>
      <c r="C23" s="28"/>
      <c r="D23" s="29"/>
      <c r="E23" s="25" t="s">
        <v>14</v>
      </c>
      <c r="F23" s="18">
        <f t="shared" si="1"/>
        <v>91</v>
      </c>
      <c r="G23" s="18"/>
      <c r="H23" s="17"/>
      <c r="I23" s="34"/>
      <c r="J23" s="41"/>
      <c r="K23" s="5"/>
    </row>
    <row r="24" s="1" customFormat="1" ht="27" customHeight="1" spans="1:11">
      <c r="A24" s="31"/>
      <c r="B24" s="16"/>
      <c r="C24" s="23" t="s">
        <v>19</v>
      </c>
      <c r="D24" s="24"/>
      <c r="E24" s="25" t="s">
        <v>11</v>
      </c>
      <c r="F24" s="18">
        <f t="shared" si="1"/>
        <v>207</v>
      </c>
      <c r="G24" s="18"/>
      <c r="H24" s="17"/>
      <c r="I24" s="34"/>
      <c r="J24" s="41"/>
      <c r="K24" s="5"/>
    </row>
    <row r="25" s="1" customFormat="1" ht="27" customHeight="1" spans="1:11">
      <c r="A25" s="31"/>
      <c r="B25" s="16"/>
      <c r="C25" s="26"/>
      <c r="D25" s="27"/>
      <c r="E25" s="25" t="s">
        <v>13</v>
      </c>
      <c r="F25" s="18">
        <f t="shared" si="1"/>
        <v>161</v>
      </c>
      <c r="G25" s="18"/>
      <c r="H25" s="17"/>
      <c r="I25" s="34"/>
      <c r="J25" s="41"/>
      <c r="K25" s="5"/>
    </row>
    <row r="26" s="1" customFormat="1" ht="27" customHeight="1" spans="1:11">
      <c r="A26" s="19"/>
      <c r="B26" s="16"/>
      <c r="C26" s="28"/>
      <c r="D26" s="29"/>
      <c r="E26" s="25" t="s">
        <v>14</v>
      </c>
      <c r="F26" s="18">
        <f t="shared" si="1"/>
        <v>132</v>
      </c>
      <c r="G26" s="18"/>
      <c r="H26" s="17"/>
      <c r="I26" s="34"/>
      <c r="J26" s="41"/>
      <c r="K26" s="5"/>
    </row>
    <row r="27" s="1" customFormat="1" ht="27" customHeight="1" spans="1:11">
      <c r="A27" s="20" t="s">
        <v>20</v>
      </c>
      <c r="B27" s="16" t="s">
        <v>23</v>
      </c>
      <c r="C27" s="23" t="s">
        <v>17</v>
      </c>
      <c r="D27" s="24"/>
      <c r="E27" s="25" t="s">
        <v>11</v>
      </c>
      <c r="F27" s="18">
        <f t="shared" si="1"/>
        <v>377</v>
      </c>
      <c r="G27" s="18"/>
      <c r="H27" s="17"/>
      <c r="I27" s="34" t="s">
        <v>22</v>
      </c>
      <c r="J27" s="40"/>
      <c r="K27" s="5"/>
    </row>
    <row r="28" s="1" customFormat="1" ht="27" customHeight="1" spans="1:11">
      <c r="A28" s="32"/>
      <c r="B28" s="16"/>
      <c r="C28" s="26"/>
      <c r="D28" s="27"/>
      <c r="E28" s="25" t="s">
        <v>13</v>
      </c>
      <c r="F28" s="18">
        <f t="shared" si="1"/>
        <v>336</v>
      </c>
      <c r="G28" s="18"/>
      <c r="H28" s="17"/>
      <c r="I28" s="34"/>
      <c r="J28" s="41"/>
      <c r="K28" s="5"/>
    </row>
    <row r="29" s="1" customFormat="1" ht="27" customHeight="1" spans="1:11">
      <c r="A29" s="32"/>
      <c r="B29" s="16"/>
      <c r="C29" s="28"/>
      <c r="D29" s="29"/>
      <c r="E29" s="25" t="s">
        <v>14</v>
      </c>
      <c r="F29" s="18">
        <f t="shared" si="1"/>
        <v>203</v>
      </c>
      <c r="G29" s="18"/>
      <c r="H29" s="17"/>
      <c r="I29" s="34"/>
      <c r="J29" s="41"/>
      <c r="K29" s="5"/>
    </row>
    <row r="30" s="1" customFormat="1" ht="27" customHeight="1" spans="1:11">
      <c r="A30" s="32"/>
      <c r="B30" s="16"/>
      <c r="C30" s="23" t="s">
        <v>19</v>
      </c>
      <c r="D30" s="24"/>
      <c r="E30" s="25" t="s">
        <v>11</v>
      </c>
      <c r="F30" s="18">
        <f t="shared" si="1"/>
        <v>1108</v>
      </c>
      <c r="G30" s="18"/>
      <c r="H30" s="17"/>
      <c r="I30" s="34"/>
      <c r="J30" s="41"/>
      <c r="K30" s="5"/>
    </row>
    <row r="31" s="1" customFormat="1" ht="27" customHeight="1" spans="1:11">
      <c r="A31" s="32"/>
      <c r="B31" s="16"/>
      <c r="C31" s="26"/>
      <c r="D31" s="27"/>
      <c r="E31" s="25" t="s">
        <v>13</v>
      </c>
      <c r="F31" s="18">
        <f t="shared" si="1"/>
        <v>859</v>
      </c>
      <c r="G31" s="18"/>
      <c r="H31" s="17"/>
      <c r="I31" s="34"/>
      <c r="J31" s="41"/>
      <c r="K31" s="5"/>
    </row>
    <row r="32" s="1" customFormat="1" ht="27" customHeight="1" spans="1:11">
      <c r="A32" s="21"/>
      <c r="B32" s="16"/>
      <c r="C32" s="28"/>
      <c r="D32" s="29"/>
      <c r="E32" s="25" t="s">
        <v>14</v>
      </c>
      <c r="F32" s="18">
        <f t="shared" si="1"/>
        <v>618</v>
      </c>
      <c r="G32" s="18"/>
      <c r="H32" s="17"/>
      <c r="I32" s="34"/>
      <c r="J32" s="41"/>
      <c r="K32" s="5"/>
    </row>
  </sheetData>
  <mergeCells count="45">
    <mergeCell ref="B1:C1"/>
    <mergeCell ref="A2:A4"/>
    <mergeCell ref="A5:A6"/>
    <mergeCell ref="A7:A8"/>
    <mergeCell ref="A9:A11"/>
    <mergeCell ref="A12:A14"/>
    <mergeCell ref="A15:A17"/>
    <mergeCell ref="A18:A20"/>
    <mergeCell ref="A21:A26"/>
    <mergeCell ref="A27:A32"/>
    <mergeCell ref="B2:B4"/>
    <mergeCell ref="B9:B14"/>
    <mergeCell ref="B15:B20"/>
    <mergeCell ref="B21:B26"/>
    <mergeCell ref="B27:B32"/>
    <mergeCell ref="C2:C4"/>
    <mergeCell ref="D2:D4"/>
    <mergeCell ref="G2:G4"/>
    <mergeCell ref="G9:G14"/>
    <mergeCell ref="G15:G20"/>
    <mergeCell ref="G21:G26"/>
    <mergeCell ref="G27:G32"/>
    <mergeCell ref="H2:H4"/>
    <mergeCell ref="H9:H14"/>
    <mergeCell ref="H15:H20"/>
    <mergeCell ref="H21:H26"/>
    <mergeCell ref="H27:H32"/>
    <mergeCell ref="I2:I4"/>
    <mergeCell ref="I9:I14"/>
    <mergeCell ref="I15:I20"/>
    <mergeCell ref="I21:I26"/>
    <mergeCell ref="I27:I32"/>
    <mergeCell ref="J2:J4"/>
    <mergeCell ref="J9:J14"/>
    <mergeCell ref="J15:J20"/>
    <mergeCell ref="J21:J26"/>
    <mergeCell ref="J27:J32"/>
    <mergeCell ref="C21:D23"/>
    <mergeCell ref="C24:D26"/>
    <mergeCell ref="C27:D29"/>
    <mergeCell ref="C30:D32"/>
    <mergeCell ref="C9:D11"/>
    <mergeCell ref="C12:D14"/>
    <mergeCell ref="C15:D17"/>
    <mergeCell ref="C18:D20"/>
  </mergeCells>
  <pageMargins left="0.25" right="0.25" top="0.550694444444444" bottom="0.75" header="0.298611111111111" footer="0.298611111111111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4-01采购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2024-04-12T09:49:00Z</dcterms:created>
  <dcterms:modified xsi:type="dcterms:W3CDTF">2025-04-23T03:11:13Z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758DFEFE0B394DCBA281B59B59231DB6_13</vt:lpwstr>
  </property>
  <property fmtid="{D5CDD505-2E9C-101B-9397-08002B2CF9AE}" pid="3" name="KSOProductBuildVer">
    <vt:lpwstr>2052-12.1.0.20784</vt:lpwstr>
  </property>
</Properties>
</file>