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订购单" sheetId="2" r:id="rId1"/>
    <sheet name="MUSTAN数量明细" sheetId="6" r:id="rId2"/>
    <sheet name="Sheet1" sheetId="5" r:id="rId3"/>
  </sheets>
  <definedNames>
    <definedName name="_xlnm.Print_Area" localSheetId="0">订购单!$A$1:$G$13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1E430821FBAA4F35BB19DB528D4F08D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0125" y="7491095"/>
          <a:ext cx="2103120" cy="23323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<sst xmlns="http://schemas.openxmlformats.org/spreadsheetml/2006/main" count="50" uniqueCount="42">
  <si>
    <t>现需方向供方订购下列辅料：</t>
  </si>
  <si>
    <r>
      <rPr>
        <sz val="10"/>
        <color indexed="8"/>
        <rFont val="Arial"/>
        <charset val="0"/>
      </rPr>
      <t>款号</t>
    </r>
  </si>
  <si>
    <t>名称</t>
  </si>
  <si>
    <t>图片</t>
  </si>
  <si>
    <t>编号</t>
  </si>
  <si>
    <r>
      <rPr>
        <sz val="10"/>
        <color indexed="8"/>
        <rFont val="宋体"/>
        <charset val="134"/>
      </rPr>
      <t>件数</t>
    </r>
  </si>
  <si>
    <t>单件用料</t>
  </si>
  <si>
    <t>订购数</t>
  </si>
  <si>
    <t>MUSTAN</t>
  </si>
  <si>
    <t>吊牌</t>
  </si>
  <si>
    <t>T73485</t>
  </si>
  <si>
    <r>
      <rPr>
        <sz val="11"/>
        <rFont val="宋体"/>
        <charset val="134"/>
      </rPr>
      <t>一</t>
    </r>
    <r>
      <rPr>
        <sz val="12"/>
        <rFont val="Calibri"/>
        <charset val="0"/>
      </rPr>
      <t>.</t>
    </r>
    <r>
      <rPr>
        <sz val="12"/>
        <rFont val="宋体"/>
        <charset val="134"/>
      </rPr>
      <t>大货必须符合</t>
    </r>
    <r>
      <rPr>
        <sz val="12"/>
        <rFont val="Calibri"/>
        <charset val="0"/>
      </rPr>
      <t>LC WAIKIKI</t>
    </r>
    <r>
      <rPr>
        <sz val="12"/>
        <rFont val="宋体"/>
        <charset val="134"/>
      </rPr>
      <t>测试要求（过检针</t>
    </r>
    <r>
      <rPr>
        <sz val="12"/>
        <rFont val="Calibri"/>
        <charset val="0"/>
      </rPr>
      <t>/</t>
    </r>
    <r>
      <rPr>
        <sz val="12"/>
        <rFont val="宋体"/>
        <charset val="134"/>
      </rPr>
      <t>环保要求）塑料类要特别注意</t>
    </r>
    <r>
      <rPr>
        <sz val="12"/>
        <rFont val="Calibri"/>
        <charset val="0"/>
      </rPr>
      <t xml:space="preserve"> </t>
    </r>
    <r>
      <rPr>
        <sz val="12"/>
        <rFont val="宋体"/>
        <charset val="134"/>
      </rPr>
      <t>邻苯二甲酸测试</t>
    </r>
  </si>
  <si>
    <r>
      <rPr>
        <sz val="11"/>
        <rFont val="宋体"/>
        <charset val="0"/>
      </rPr>
      <t>二</t>
    </r>
    <r>
      <rPr>
        <sz val="11"/>
        <rFont val="Calibri"/>
        <charset val="0"/>
      </rPr>
      <t>.</t>
    </r>
    <r>
      <rPr>
        <sz val="11"/>
        <rFont val="宋体"/>
        <charset val="0"/>
      </rPr>
      <t>大货请按</t>
    </r>
    <r>
      <rPr>
        <sz val="11"/>
        <rFont val="Calibri"/>
        <charset val="0"/>
      </rPr>
      <t>+3%</t>
    </r>
    <r>
      <rPr>
        <sz val="11"/>
        <rFont val="宋体"/>
        <charset val="0"/>
      </rPr>
      <t>发货</t>
    </r>
  </si>
  <si>
    <r>
      <rPr>
        <sz val="11"/>
        <rFont val="宋体"/>
        <charset val="134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交货日期：</t>
    </r>
  </si>
  <si>
    <r>
      <rPr>
        <sz val="11"/>
        <rFont val="Arial"/>
        <charset val="0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付款方式</t>
    </r>
    <r>
      <rPr>
        <sz val="11"/>
        <rFont val="Calibri"/>
        <charset val="0"/>
      </rPr>
      <t>:</t>
    </r>
    <r>
      <rPr>
        <sz val="11"/>
        <rFont val="宋体"/>
        <charset val="134"/>
      </rPr>
      <t>凭增值税发票</t>
    </r>
  </si>
  <si>
    <r>
      <rPr>
        <sz val="11"/>
        <rFont val="Arial"/>
        <charset val="0"/>
      </rPr>
      <t>四</t>
    </r>
    <r>
      <rPr>
        <sz val="11"/>
        <rFont val="Calibri"/>
        <charset val="0"/>
      </rPr>
      <t>.</t>
    </r>
    <r>
      <rPr>
        <sz val="11"/>
        <rFont val="宋体"/>
        <charset val="134"/>
      </rPr>
      <t>运输方式及费用</t>
    </r>
    <r>
      <rPr>
        <sz val="11"/>
        <rFont val="Calibri"/>
        <charset val="0"/>
      </rPr>
      <t>:</t>
    </r>
    <r>
      <rPr>
        <sz val="11"/>
        <rFont val="宋体"/>
        <charset val="134"/>
      </rPr>
      <t>供方送货</t>
    </r>
  </si>
  <si>
    <r>
      <rPr>
        <sz val="11"/>
        <rFont val="宋体"/>
        <charset val="134"/>
      </rPr>
      <t>五</t>
    </r>
    <r>
      <rPr>
        <sz val="11"/>
        <rFont val="Calibri"/>
        <charset val="0"/>
      </rPr>
      <t>.</t>
    </r>
    <r>
      <rPr>
        <sz val="11"/>
        <rFont val="宋体"/>
        <charset val="134"/>
      </rPr>
      <t>缅甸单，需贴箱唛</t>
    </r>
  </si>
  <si>
    <r>
      <rPr>
        <sz val="11"/>
        <color theme="1"/>
        <rFont val="Arial"/>
        <charset val="0"/>
      </rPr>
      <t xml:space="preserve">MODEL NO.
</t>
    </r>
    <r>
      <rPr>
        <sz val="16"/>
        <color indexed="8"/>
        <rFont val="宋体"/>
        <charset val="134"/>
      </rPr>
      <t>款号</t>
    </r>
  </si>
  <si>
    <r>
      <rPr>
        <sz val="11"/>
        <color theme="1"/>
        <rFont val="Arial"/>
        <charset val="0"/>
      </rPr>
      <t>PACKING WAY</t>
    </r>
    <r>
      <rPr>
        <sz val="16"/>
        <color indexed="8"/>
        <rFont val="宋体"/>
        <charset val="134"/>
      </rPr>
      <t>包装方式</t>
    </r>
  </si>
  <si>
    <r>
      <rPr>
        <sz val="11"/>
        <color theme="1"/>
        <rFont val="Arial"/>
        <charset val="0"/>
      </rPr>
      <t xml:space="preserve">ORDER NO.
</t>
    </r>
    <r>
      <rPr>
        <sz val="16"/>
        <color indexed="8"/>
        <rFont val="宋体"/>
        <charset val="134"/>
      </rPr>
      <t>订单号</t>
    </r>
  </si>
  <si>
    <r>
      <rPr>
        <sz val="11"/>
        <color theme="1"/>
        <rFont val="Arial"/>
        <charset val="0"/>
      </rPr>
      <t xml:space="preserve">COLOR
</t>
    </r>
    <r>
      <rPr>
        <sz val="16"/>
        <color indexed="8"/>
        <rFont val="宋体"/>
        <charset val="134"/>
      </rPr>
      <t>颜色</t>
    </r>
  </si>
  <si>
    <r>
      <rPr>
        <sz val="11"/>
        <color theme="1"/>
        <rFont val="Arial"/>
        <charset val="0"/>
      </rPr>
      <t xml:space="preserve">PCS PER BOX
</t>
    </r>
    <r>
      <rPr>
        <sz val="16"/>
        <color indexed="8"/>
        <rFont val="宋体"/>
        <charset val="134"/>
      </rPr>
      <t>件/箱</t>
    </r>
  </si>
  <si>
    <r>
      <rPr>
        <sz val="11"/>
        <color theme="1"/>
        <rFont val="Arial"/>
        <charset val="0"/>
      </rPr>
      <t>NO. OF BOX</t>
    </r>
    <r>
      <rPr>
        <sz val="16"/>
        <color indexed="8"/>
        <rFont val="宋体"/>
        <charset val="134"/>
      </rPr>
      <t>箱数</t>
    </r>
  </si>
  <si>
    <r>
      <rPr>
        <sz val="11"/>
        <color theme="1"/>
        <rFont val="Arial"/>
        <charset val="0"/>
      </rPr>
      <t>TOTAL</t>
    </r>
    <r>
      <rPr>
        <sz val="16"/>
        <color indexed="8"/>
        <rFont val="宋体"/>
        <charset val="134"/>
      </rPr>
      <t>件数</t>
    </r>
  </si>
  <si>
    <t>7Y-8Y</t>
  </si>
  <si>
    <t>8Y-9Y</t>
  </si>
  <si>
    <t>9Y-10Y</t>
  </si>
  <si>
    <t>10Y-11Y</t>
  </si>
  <si>
    <t>11Y-12Y</t>
  </si>
  <si>
    <t>12Y-13Y</t>
  </si>
  <si>
    <t>13Y-14Y</t>
  </si>
  <si>
    <t>配比</t>
  </si>
  <si>
    <r>
      <rPr>
        <sz val="11"/>
        <color theme="1"/>
        <rFont val="Arial"/>
        <charset val="0"/>
      </rPr>
      <t xml:space="preserve">BEIGE-RMT </t>
    </r>
    <r>
      <rPr>
        <sz val="11"/>
        <color indexed="8"/>
        <rFont val="宋体"/>
        <charset val="134"/>
      </rPr>
      <t>驼色</t>
    </r>
  </si>
  <si>
    <t>小计</t>
  </si>
  <si>
    <r>
      <rPr>
        <sz val="11"/>
        <color theme="1"/>
        <rFont val="Arial"/>
        <charset val="0"/>
      </rPr>
      <t>MODEL NO.</t>
    </r>
    <r>
      <rPr>
        <sz val="11"/>
        <color theme="1"/>
        <rFont val="宋体"/>
        <charset val="134"/>
      </rPr>
      <t>款号</t>
    </r>
  </si>
  <si>
    <t>订单生产国</t>
  </si>
  <si>
    <r>
      <rPr>
        <sz val="11"/>
        <color theme="1"/>
        <rFont val="Arial"/>
        <charset val="0"/>
      </rPr>
      <t>ORDER NO.</t>
    </r>
    <r>
      <rPr>
        <sz val="11"/>
        <color theme="1"/>
        <rFont val="宋体"/>
        <charset val="134"/>
      </rPr>
      <t>订单号</t>
    </r>
  </si>
  <si>
    <r>
      <rPr>
        <sz val="11"/>
        <color theme="1"/>
        <rFont val="Arial"/>
        <charset val="0"/>
      </rPr>
      <t>COLOR</t>
    </r>
    <r>
      <rPr>
        <sz val="11"/>
        <color theme="1"/>
        <rFont val="宋体"/>
        <charset val="134"/>
      </rPr>
      <t>颜色</t>
    </r>
  </si>
  <si>
    <r>
      <rPr>
        <sz val="11"/>
        <color theme="1"/>
        <rFont val="Arial"/>
        <charset val="0"/>
      </rPr>
      <t>TOTAL</t>
    </r>
    <r>
      <rPr>
        <sz val="11"/>
        <color theme="1"/>
        <rFont val="宋体"/>
        <charset val="134"/>
      </rPr>
      <t>件数</t>
    </r>
  </si>
  <si>
    <r>
      <rPr>
        <sz val="11"/>
        <color theme="1"/>
        <rFont val="Arial"/>
        <charset val="0"/>
      </rPr>
      <t>ex-fty date</t>
    </r>
    <r>
      <rPr>
        <sz val="11"/>
        <color theme="1"/>
        <rFont val="宋体"/>
        <charset val="134"/>
      </rPr>
      <t>实际离厂期</t>
    </r>
  </si>
  <si>
    <r>
      <rPr>
        <sz val="11"/>
        <color theme="1"/>
        <rFont val="Arial"/>
        <charset val="0"/>
      </rPr>
      <t>Shipment date</t>
    </r>
    <r>
      <rPr>
        <sz val="11"/>
        <color theme="1"/>
        <rFont val="宋体"/>
        <charset val="134"/>
      </rPr>
      <t>船期</t>
    </r>
  </si>
  <si>
    <t>缅甸单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</si>
</sst>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Arial"/>
      <charset val="0"/>
    </font>
    <font>
      <sz val="11"/>
      <color theme="1"/>
      <name val="宋体"/>
      <charset val="134"/>
    </font>
    <font>
      <sz val="6"/>
      <color rgb="FF000000"/>
      <name val="Arial"/>
      <charset val="134"/>
    </font>
    <font>
      <sz val="7"/>
      <color rgb="FF000000"/>
      <name val="Calibri"/>
      <charset val="134"/>
    </font>
    <font>
      <sz val="14"/>
      <name val="宋体"/>
      <charset val="134"/>
    </font>
    <font>
      <sz val="14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Calibri"/>
      <charset val="0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rgb="FFFF0000"/>
      <name val="Calibri"/>
      <charset val="0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0" xfId="49" applyFont="1" applyAlignment="1">
      <alignment vertical="center"/>
    </xf>
    <xf numFmtId="0" fontId="12" fillId="0" borderId="0" xfId="49" applyFont="1" applyAlignment="1">
      <alignment vertical="center"/>
    </xf>
    <xf numFmtId="0" fontId="17" fillId="0" borderId="0" xfId="49" applyFont="1" applyAlignment="1">
      <alignment vertical="center"/>
    </xf>
    <xf numFmtId="0" fontId="16" fillId="0" borderId="0" xfId="49" applyFont="1" applyFill="1" applyAlignment="1">
      <alignment vertical="center"/>
    </xf>
    <xf numFmtId="0" fontId="12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</xdr:colOff>
      <xdr:row>0</xdr:row>
      <xdr:rowOff>113030</xdr:rowOff>
    </xdr:from>
    <xdr:to>
      <xdr:col>18</xdr:col>
      <xdr:colOff>485775</xdr:colOff>
      <xdr:row>23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113030"/>
          <a:ext cx="11586845" cy="421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48895</xdr:colOff>
      <xdr:row>24</xdr:row>
      <xdr:rowOff>139700</xdr:rowOff>
    </xdr:from>
    <xdr:to>
      <xdr:col>18</xdr:col>
      <xdr:colOff>352425</xdr:colOff>
      <xdr:row>50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895" y="4528820"/>
          <a:ext cx="11413490" cy="4777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view="pageBreakPreview" zoomScale="110" zoomScaleNormal="90" workbookViewId="0">
      <selection activeCell="C11" sqref="C11"/>
    </sheetView>
  </sheetViews>
  <sheetFormatPr defaultColWidth="9" defaultRowHeight="14.4" outlineLevelCol="6"/>
  <cols>
    <col min="1" max="2" width="14" customWidth="1"/>
    <col min="3" max="3" width="37.2592592592593" customWidth="1"/>
    <col min="4" max="7" width="14" customWidth="1"/>
  </cols>
  <sheetData>
    <row r="1" ht="18" spans="1:7">
      <c r="A1" s="24" t="s">
        <v>0</v>
      </c>
      <c r="B1" s="24"/>
      <c r="C1" s="25"/>
      <c r="D1" s="25"/>
      <c r="E1" s="25"/>
      <c r="F1" s="25"/>
      <c r="G1" s="25"/>
    </row>
    <row r="2" ht="18" spans="1:7">
      <c r="A2" s="26"/>
      <c r="B2" s="26"/>
      <c r="C2" s="26"/>
      <c r="D2" s="26"/>
      <c r="E2" s="26"/>
      <c r="F2" s="26"/>
      <c r="G2" s="26"/>
    </row>
    <row r="3" ht="15.6" spans="1:7">
      <c r="A3" s="27"/>
      <c r="B3" s="27"/>
      <c r="C3" s="27"/>
      <c r="D3" s="27"/>
      <c r="E3" s="27"/>
      <c r="F3" s="27"/>
      <c r="G3" s="27"/>
    </row>
    <row r="4" ht="21" customHeight="1" spans="1:7">
      <c r="A4" s="28" t="s">
        <v>1</v>
      </c>
      <c r="B4" s="29" t="s">
        <v>2</v>
      </c>
      <c r="C4" s="29" t="s">
        <v>3</v>
      </c>
      <c r="D4" s="29" t="s">
        <v>4</v>
      </c>
      <c r="E4" s="28" t="s">
        <v>5</v>
      </c>
      <c r="F4" s="30" t="s">
        <v>6</v>
      </c>
      <c r="G4" s="29" t="s">
        <v>7</v>
      </c>
    </row>
    <row r="5" ht="96" customHeight="1" spans="1:7">
      <c r="A5" s="31" t="s">
        <v>8</v>
      </c>
      <c r="B5" s="32" t="s">
        <v>9</v>
      </c>
      <c r="C5" s="33" t="str">
        <f>_xlfn.DISPIMG("ID_1E430821FBAA4F35BB19DB528D4F08DB",1)</f>
        <v>=DISPIMG("ID_1E430821FBAA4F35BB19DB528D4F08DB",1)</v>
      </c>
      <c r="D5" s="34" t="s">
        <v>10</v>
      </c>
      <c r="E5" s="35">
        <v>4550</v>
      </c>
      <c r="F5" s="36">
        <v>1</v>
      </c>
      <c r="G5" s="37">
        <f>F5*E5</f>
        <v>4550</v>
      </c>
    </row>
    <row r="6" ht="15.6" spans="1:7">
      <c r="A6" s="27"/>
      <c r="B6" s="27"/>
      <c r="C6" s="27"/>
      <c r="D6" s="27"/>
      <c r="E6" s="27"/>
      <c r="F6" s="27"/>
      <c r="G6" s="27"/>
    </row>
    <row r="7" ht="15.6" spans="1:7">
      <c r="A7" s="38" t="s">
        <v>11</v>
      </c>
      <c r="B7" s="39"/>
      <c r="C7" s="39"/>
      <c r="D7" s="39"/>
      <c r="E7" s="39"/>
      <c r="F7" s="39"/>
      <c r="G7" s="39"/>
    </row>
    <row r="8" spans="1:7">
      <c r="A8" s="40" t="s">
        <v>12</v>
      </c>
      <c r="B8" s="39"/>
      <c r="C8" s="39"/>
      <c r="D8" s="39"/>
      <c r="E8" s="39"/>
      <c r="F8" s="39"/>
      <c r="G8" s="39"/>
    </row>
    <row r="9" spans="1:7">
      <c r="A9" s="38" t="s">
        <v>13</v>
      </c>
      <c r="B9" s="38"/>
      <c r="C9" s="39"/>
      <c r="D9" s="39"/>
      <c r="E9" s="39"/>
      <c r="F9" s="39"/>
      <c r="G9" s="39"/>
    </row>
    <row r="10" spans="1:7">
      <c r="A10" s="39" t="s">
        <v>14</v>
      </c>
      <c r="B10" s="39"/>
      <c r="C10" s="39"/>
      <c r="D10" s="39"/>
      <c r="E10" s="39"/>
      <c r="F10" s="39"/>
      <c r="G10" s="39"/>
    </row>
    <row r="11" spans="1:7">
      <c r="A11" s="39" t="s">
        <v>15</v>
      </c>
      <c r="B11" s="39"/>
      <c r="C11" s="39"/>
      <c r="D11" s="39"/>
      <c r="E11" s="39"/>
      <c r="F11" s="39"/>
      <c r="G11" s="39"/>
    </row>
    <row r="12" spans="1:7">
      <c r="A12" s="41" t="s">
        <v>16</v>
      </c>
      <c r="B12" s="42"/>
      <c r="C12" s="42"/>
      <c r="D12" s="42"/>
      <c r="E12" s="39"/>
      <c r="F12" s="39"/>
      <c r="G12" s="38"/>
    </row>
    <row r="13" ht="15.6" spans="1:7">
      <c r="A13" s="27"/>
      <c r="B13" s="27"/>
      <c r="C13" s="27"/>
      <c r="D13" s="27"/>
      <c r="E13" s="27"/>
      <c r="F13" s="27"/>
      <c r="G13" s="27"/>
    </row>
  </sheetData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zoomScale="90" zoomScaleNormal="90" workbookViewId="0">
      <selection activeCell="A6" sqref="A6"/>
    </sheetView>
  </sheetViews>
  <sheetFormatPr defaultColWidth="9" defaultRowHeight="15.6"/>
  <cols>
    <col min="1" max="1" width="17.1296296296296" style="1" customWidth="1"/>
    <col min="2" max="2" width="13.75" style="1" customWidth="1"/>
    <col min="3" max="3" width="18.1296296296296" style="1" customWidth="1"/>
    <col min="4" max="4" width="27.212962962963" style="1" customWidth="1"/>
    <col min="5" max="11" width="9" style="1"/>
    <col min="12" max="12" width="16.6296296296296" style="1" customWidth="1"/>
    <col min="13" max="13" width="19" style="1" customWidth="1"/>
    <col min="14" max="14" width="12.75" style="1" customWidth="1"/>
    <col min="15" max="16384" width="9" style="1"/>
  </cols>
  <sheetData>
    <row r="1" ht="24" customHeight="1" spans="1:14">
      <c r="A1" s="2" t="s">
        <v>17</v>
      </c>
      <c r="B1" s="2" t="s">
        <v>18</v>
      </c>
      <c r="C1" s="3" t="s">
        <v>19</v>
      </c>
      <c r="D1" s="4" t="s">
        <v>20</v>
      </c>
      <c r="E1" s="5"/>
      <c r="F1" s="5"/>
      <c r="G1" s="5"/>
      <c r="H1" s="5"/>
      <c r="I1" s="5"/>
      <c r="J1" s="5"/>
      <c r="K1" s="5"/>
      <c r="L1" s="9" t="s">
        <v>21</v>
      </c>
      <c r="M1" s="9" t="s">
        <v>22</v>
      </c>
      <c r="N1" s="9" t="s">
        <v>23</v>
      </c>
    </row>
    <row r="2" ht="30" customHeight="1" spans="1:14">
      <c r="A2" s="6"/>
      <c r="B2" s="6"/>
      <c r="C2" s="7"/>
      <c r="D2" s="8"/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9"/>
      <c r="M2" s="9"/>
      <c r="N2" s="9"/>
    </row>
    <row r="3" ht="29" customHeight="1" spans="1:14">
      <c r="A3" s="9" t="s">
        <v>8</v>
      </c>
      <c r="B3" s="10" t="s">
        <v>31</v>
      </c>
      <c r="C3" s="5">
        <v>1150696</v>
      </c>
      <c r="D3" s="11" t="s">
        <v>32</v>
      </c>
      <c r="E3" s="9">
        <v>1</v>
      </c>
      <c r="F3" s="9">
        <v>1</v>
      </c>
      <c r="G3" s="9">
        <v>2</v>
      </c>
      <c r="H3" s="9">
        <v>2</v>
      </c>
      <c r="I3" s="9">
        <v>2</v>
      </c>
      <c r="J3" s="9">
        <v>3</v>
      </c>
      <c r="K3" s="9">
        <v>3</v>
      </c>
      <c r="L3" s="5">
        <f>SUM(E3:K3)</f>
        <v>14</v>
      </c>
      <c r="M3" s="5">
        <v>325</v>
      </c>
      <c r="N3" s="5">
        <f>L3*M3</f>
        <v>4550</v>
      </c>
    </row>
    <row r="4" ht="27" customHeight="1" spans="1:17">
      <c r="A4" s="9"/>
      <c r="B4" s="10"/>
      <c r="C4" s="5"/>
      <c r="D4" s="12" t="s">
        <v>33</v>
      </c>
      <c r="E4" s="9">
        <f>E3*M3</f>
        <v>325</v>
      </c>
      <c r="F4" s="9">
        <f>F3*M3</f>
        <v>325</v>
      </c>
      <c r="G4" s="9">
        <f>G3*M3</f>
        <v>650</v>
      </c>
      <c r="H4" s="9">
        <f>H3*M3</f>
        <v>650</v>
      </c>
      <c r="I4" s="9">
        <f>I3*M3</f>
        <v>650</v>
      </c>
      <c r="J4" s="9">
        <f>J3*M3</f>
        <v>975</v>
      </c>
      <c r="K4" s="9">
        <f>K3*M3</f>
        <v>975</v>
      </c>
      <c r="L4" s="5"/>
      <c r="M4" s="5"/>
      <c r="N4" s="18"/>
      <c r="Q4" s="13"/>
    </row>
    <row r="5" spans="4:17">
      <c r="D5" s="13"/>
      <c r="E5" s="13"/>
      <c r="F5" s="13"/>
      <c r="G5" s="13"/>
      <c r="H5" s="13"/>
      <c r="I5" s="13"/>
      <c r="J5" s="13"/>
      <c r="K5" s="13"/>
      <c r="M5" s="13"/>
      <c r="P5" s="19"/>
      <c r="Q5" s="13"/>
    </row>
    <row r="6" ht="13" customHeight="1" spans="3:17">
      <c r="C6" s="13"/>
      <c r="D6" s="13"/>
      <c r="E6" s="13"/>
      <c r="F6" s="13"/>
      <c r="G6" s="13"/>
      <c r="H6" s="13"/>
      <c r="M6" s="13"/>
      <c r="P6" s="19"/>
      <c r="Q6" s="13"/>
    </row>
    <row r="7" spans="16:18">
      <c r="P7" s="19"/>
      <c r="R7" s="19"/>
    </row>
    <row r="8" ht="29" customHeight="1" spans="1:18">
      <c r="A8" s="2" t="s">
        <v>34</v>
      </c>
      <c r="B8" s="2" t="s">
        <v>35</v>
      </c>
      <c r="C8" s="2" t="s">
        <v>36</v>
      </c>
      <c r="D8" s="3" t="s">
        <v>37</v>
      </c>
      <c r="E8" s="5"/>
      <c r="F8" s="5"/>
      <c r="G8" s="5"/>
      <c r="H8" s="5"/>
      <c r="I8" s="5"/>
      <c r="J8" s="5"/>
      <c r="K8" s="5"/>
      <c r="L8" s="3" t="s">
        <v>38</v>
      </c>
      <c r="M8" s="3" t="s">
        <v>39</v>
      </c>
      <c r="N8" s="9" t="s">
        <v>40</v>
      </c>
      <c r="P8" s="19"/>
      <c r="R8" s="19"/>
    </row>
    <row r="9" ht="25" customHeight="1" spans="1:18">
      <c r="A9" s="6"/>
      <c r="B9" s="6"/>
      <c r="C9" s="6"/>
      <c r="D9" s="7"/>
      <c r="E9" s="7" t="s">
        <v>24</v>
      </c>
      <c r="F9" s="7" t="s">
        <v>25</v>
      </c>
      <c r="G9" s="7" t="s">
        <v>26</v>
      </c>
      <c r="H9" s="7" t="s">
        <v>27</v>
      </c>
      <c r="I9" s="7" t="s">
        <v>28</v>
      </c>
      <c r="J9" s="7" t="s">
        <v>29</v>
      </c>
      <c r="K9" s="7" t="s">
        <v>30</v>
      </c>
      <c r="L9" s="7"/>
      <c r="M9" s="7"/>
      <c r="N9" s="9"/>
      <c r="P9" s="19"/>
      <c r="R9" s="19"/>
    </row>
    <row r="10" ht="28" customHeight="1" spans="1:14">
      <c r="A10" s="5" t="str">
        <f>A3</f>
        <v>MUSTAN</v>
      </c>
      <c r="B10" s="14" t="s">
        <v>41</v>
      </c>
      <c r="C10" s="3">
        <f>C3</f>
        <v>1150696</v>
      </c>
      <c r="D10" s="9" t="str">
        <f>D3</f>
        <v>BEIGE-RMT 驼色</v>
      </c>
      <c r="E10" s="5">
        <f t="shared" ref="E10:K10" si="0">E4</f>
        <v>325</v>
      </c>
      <c r="F10" s="5">
        <f t="shared" si="0"/>
        <v>325</v>
      </c>
      <c r="G10" s="5">
        <f t="shared" si="0"/>
        <v>650</v>
      </c>
      <c r="H10" s="5">
        <f t="shared" si="0"/>
        <v>650</v>
      </c>
      <c r="I10" s="5">
        <f t="shared" si="0"/>
        <v>650</v>
      </c>
      <c r="J10" s="5">
        <f t="shared" si="0"/>
        <v>975</v>
      </c>
      <c r="K10" s="5">
        <f t="shared" si="0"/>
        <v>975</v>
      </c>
      <c r="L10" s="5">
        <f>SUM(E10:K10)</f>
        <v>4550</v>
      </c>
      <c r="M10" s="20">
        <v>45798</v>
      </c>
      <c r="N10" s="20">
        <v>45812</v>
      </c>
    </row>
    <row r="11" ht="26" customHeight="1" spans="1:14">
      <c r="A11" s="5"/>
      <c r="B11" s="15"/>
      <c r="C11" s="15"/>
      <c r="D11" s="16"/>
      <c r="E11" s="5">
        <f t="shared" ref="E11:K11" si="1">SUM(E10:E10)</f>
        <v>325</v>
      </c>
      <c r="F11" s="5">
        <f t="shared" si="1"/>
        <v>325</v>
      </c>
      <c r="G11" s="5">
        <f t="shared" si="1"/>
        <v>650</v>
      </c>
      <c r="H11" s="5">
        <f t="shared" si="1"/>
        <v>650</v>
      </c>
      <c r="I11" s="5">
        <f t="shared" si="1"/>
        <v>650</v>
      </c>
      <c r="J11" s="5">
        <f t="shared" si="1"/>
        <v>975</v>
      </c>
      <c r="K11" s="5">
        <f t="shared" si="1"/>
        <v>975</v>
      </c>
      <c r="L11" s="21">
        <f>SUM(E11:K11)</f>
        <v>4550</v>
      </c>
      <c r="M11" s="22"/>
      <c r="N11" s="23"/>
    </row>
    <row r="16" spans="5:5">
      <c r="E16" s="17"/>
    </row>
  </sheetData>
  <mergeCells count="21">
    <mergeCell ref="E1:K1"/>
    <mergeCell ref="E8:K8"/>
    <mergeCell ref="B11:D11"/>
    <mergeCell ref="A1:A2"/>
    <mergeCell ref="A3:A4"/>
    <mergeCell ref="A8:A9"/>
    <mergeCell ref="A10:A11"/>
    <mergeCell ref="B1:B2"/>
    <mergeCell ref="B3:B4"/>
    <mergeCell ref="B8:B9"/>
    <mergeCell ref="C1:C2"/>
    <mergeCell ref="C3:C4"/>
    <mergeCell ref="C8:C9"/>
    <mergeCell ref="D1:D2"/>
    <mergeCell ref="D8:D9"/>
    <mergeCell ref="L1:L2"/>
    <mergeCell ref="L8:L9"/>
    <mergeCell ref="M1:M2"/>
    <mergeCell ref="M8:M9"/>
    <mergeCell ref="N1:N2"/>
    <mergeCell ref="N8:N9"/>
  </mergeCells>
  <pageMargins left="0.75" right="0.75" top="1" bottom="1" header="0.511805555555556" footer="0.511805555555556"/>
  <pageSetup paperSize="9" scale="6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opLeftCell="A13" workbookViewId="0">
      <selection activeCell="V25" sqref="V25"/>
    </sheetView>
  </sheetViews>
  <sheetFormatPr defaultColWidth="9" defaultRowHeight="14.4"/>
  <sheetData/>
  <pageMargins left="0.75" right="0.75" top="1" bottom="1" header="0.5" footer="0.5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订购单</vt:lpstr>
      <vt:lpstr>MUSTAN数量明细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2024-03-21T08:22:00Z</dcterms:created>
  <dcterms:modified xsi:type="dcterms:W3CDTF">2025-04-30T03:01:04Z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AD35ACEEA91D46B99D4ECFEDCD1C71AC_13</vt:lpwstr>
  </property>
  <property fmtid="{D5CDD505-2E9C-101B-9397-08002B2CF9AE}" pid="3" name="KSOProductBuildVer">
    <vt:lpwstr>2052-12.1.0.20784</vt:lpwstr>
  </property>
</Properties>
</file>