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Sheet1!$A$1:$V$94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<sst xmlns="http://schemas.openxmlformats.org/spreadsheetml/2006/main" count="390" uniqueCount="65">
  <si>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</si>
  <si>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</si>
  <si>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</si>
  <si>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</si>
  <si>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</si>
  <si>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</si>
  <si>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</si>
  <si>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</si>
  <si>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</si>
  <si>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</si>
  <si>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</si>
  <si>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</si>
  <si>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</si>
  <si>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</si>
  <si>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</si>
  <si>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</si>
  <si>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</si>
  <si>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</si>
  <si>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</si>
  <si>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</si>
  <si>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</si>
  <si>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</si>
  <si>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</si>
  <si>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</si>
  <si>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</si>
  <si>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</si>
  <si>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</si>
  <si>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</si>
  <si>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</si>
  <si>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</si>
  <si>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</si>
  <si>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</si>
  <si>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</si>
  <si>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</si>
  <si>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E9145AX</t>
  </si>
  <si>
    <t>1-17</t>
  </si>
  <si>
    <t>KH463--khaki</t>
  </si>
  <si>
    <t>BR238-BORDEAUX</t>
  </si>
  <si>
    <t>TTL</t>
  </si>
  <si>
    <t>EACH CARTON</t>
  </si>
  <si>
    <t xml:space="preserve">CARTON SIZE(m) </t>
  </si>
  <si>
    <t>PO NO</t>
  </si>
  <si>
    <t>ART NO</t>
  </si>
  <si>
    <t>CARTON</t>
  </si>
  <si>
    <t>箱贴数量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</si>
  <si>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</si>
  <si>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</si>
  <si>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</si>
  <si>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</si>
  <si>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</si>
  <si>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</si>
  <si>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</si>
  <si>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</si>
  <si>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</si>
  <si>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</si>
  <si>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</si>
  <si>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</t>
  </si>
  <si>
    <t>1-5</t>
  </si>
  <si>
    <t>6</t>
  </si>
  <si>
    <t>1-2</t>
  </si>
  <si>
    <t>3</t>
  </si>
  <si>
    <t>2</t>
  </si>
  <si>
    <t>1-6</t>
  </si>
  <si>
    <t>7</t>
  </si>
  <si>
    <t>1-13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</si>
</sst>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0"/>
      <name val="Arial"/>
      <charset val="0"/>
    </font>
    <font>
      <sz val="10"/>
      <name val="Calibri"/>
      <charset val="0"/>
    </font>
    <font>
      <sz val="12"/>
      <name val="宋体"/>
      <charset val="134"/>
    </font>
    <font>
      <sz val="16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11"/>
      <name val="宋体"/>
      <charset val="0"/>
    </font>
    <font>
      <sz val="9"/>
      <name val="Calibri"/>
      <charset val="0"/>
    </font>
    <font>
      <sz val="16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9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" fillId="0" borderId="0"/>
  </cellStyleXfs>
  <cellXfs count="69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49" fontId="4" fillId="0" borderId="0" xfId="49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76" fontId="4" fillId="0" borderId="0" xfId="49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92"/>
  <sheetViews>
    <sheetView tabSelected="1" zoomScale="85" zoomScaleNormal="85" zoomScaleSheetLayoutView="60" topLeftCell="A50" workbookViewId="0">
      <selection activeCell="G101" sqref="G101"/>
    </sheetView>
  </sheetViews>
  <sheetFormatPr defaultColWidth="9.78181818181818" defaultRowHeight="15"/>
  <cols>
    <col min="1" max="1" width="16" style="3" customWidth="1"/>
    <col min="2" max="2" width="30.1090909090909" style="3" customWidth="1"/>
    <col min="3" max="3" width="12.1090909090909" style="5" customWidth="1"/>
    <col min="4" max="4" width="13.0090909090909" style="3" customWidth="1"/>
    <col min="5" max="5" width="27.6636363636364" style="3" customWidth="1"/>
    <col min="6" max="12" width="9.10909090909091" style="3" customWidth="1"/>
    <col min="13" max="13" width="5.66363636363636" style="3" customWidth="1"/>
    <col min="14" max="14" width="9" style="3" customWidth="1"/>
    <col min="15" max="15" width="10" style="6" customWidth="1"/>
    <col min="16" max="16" width="8.66363636363636" style="3" customWidth="1"/>
    <col min="17" max="17" width="7.33636363636364" style="3" customWidth="1"/>
    <col min="18" max="18" width="8.55454545454545" style="3" customWidth="1"/>
    <col min="19" max="20" width="8.88181818181818" style="3" customWidth="1"/>
    <col min="21" max="21" width="10.3363636363636" style="3" customWidth="1"/>
    <col min="22" max="22" width="9" style="3" customWidth="1"/>
    <col min="23" max="16384" width="9.78181818181818" style="3"/>
  </cols>
  <sheetData>
    <row r="1" s="1" customFormat="1" spans="1:21">
      <c r="A1" s="3"/>
      <c r="B1" s="3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6"/>
      <c r="P1" s="3"/>
      <c r="Q1" s="3"/>
      <c r="R1" s="3"/>
      <c r="S1" s="3"/>
      <c r="T1" s="3"/>
      <c r="U1" s="3"/>
    </row>
    <row r="2" s="1" customFormat="1" ht="12.5" spans="1:21">
      <c r="A2" s="7" t="s">
        <v>0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2"/>
      <c r="P2" s="7"/>
      <c r="Q2" s="7"/>
      <c r="R2" s="7"/>
      <c r="S2" s="7"/>
      <c r="T2" s="7"/>
      <c r="U2" s="7"/>
    </row>
    <row r="3" s="1" customFormat="1" ht="12.5" spans="1:2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="1" customFormat="1" ht="13" spans="1:15">
      <c r="A4" s="69" t="s">
        <v>2</v>
      </c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43"/>
    </row>
    <row r="5" s="1" customFormat="1" ht="20" spans="1:21">
      <c r="A5" s="11" t="s">
        <v>3</v>
      </c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44"/>
      <c r="P5" s="11"/>
      <c r="Q5" s="11"/>
      <c r="R5" s="11"/>
      <c r="S5" s="11"/>
      <c r="T5" s="11"/>
      <c r="U5" s="11"/>
    </row>
    <row r="6" s="2" customFormat="1" ht="19.5" customHeight="1" spans="1:21">
      <c r="A6" s="3"/>
      <c r="B6" s="13"/>
      <c r="C6" s="14"/>
      <c r="D6" s="13"/>
      <c r="F6" s="13"/>
      <c r="G6" s="13"/>
      <c r="H6" s="13"/>
      <c r="I6" s="13"/>
      <c r="J6" s="13"/>
      <c r="K6" s="13"/>
      <c r="L6" s="13"/>
      <c r="M6" s="13"/>
      <c r="N6" s="45" t="s">
        <v>4</v>
      </c>
      <c r="O6" s="45"/>
      <c r="P6" s="16"/>
      <c r="Q6" s="55"/>
      <c r="R6" s="55"/>
      <c r="S6" s="55"/>
      <c r="T6" s="55"/>
      <c r="U6" s="55"/>
    </row>
    <row r="7" s="3" customFormat="1" ht="15.5" spans="1:19">
      <c r="A7" s="15"/>
      <c r="B7" s="16"/>
      <c r="C7" s="17"/>
      <c r="D7" s="16"/>
      <c r="E7" s="16"/>
      <c r="F7" s="15"/>
      <c r="G7" s="15"/>
      <c r="H7" s="15"/>
      <c r="I7" s="15"/>
      <c r="J7" s="15"/>
      <c r="K7" s="15"/>
      <c r="L7" s="46"/>
      <c r="M7" s="46"/>
      <c r="N7" s="16" t="s">
        <v>5</v>
      </c>
      <c r="O7" s="46"/>
      <c r="P7" s="16"/>
      <c r="Q7" s="16"/>
      <c r="R7" s="16"/>
      <c r="S7" s="46"/>
    </row>
    <row r="8" s="3" customFormat="1" ht="15.5" spans="1:22">
      <c r="A8" s="18"/>
      <c r="B8" s="19"/>
      <c r="C8" s="20"/>
      <c r="D8" s="19"/>
      <c r="E8" s="19"/>
      <c r="F8" s="18"/>
      <c r="G8" s="18"/>
      <c r="H8" s="18"/>
      <c r="I8" s="18"/>
      <c r="J8" s="18"/>
      <c r="K8" s="18"/>
      <c r="L8" s="18"/>
      <c r="M8" s="19"/>
      <c r="N8" s="19"/>
      <c r="O8" s="18"/>
      <c r="P8" s="36" t="s">
        <v>6</v>
      </c>
      <c r="Q8" s="56"/>
      <c r="R8" s="56"/>
      <c r="S8" s="56"/>
      <c r="T8" s="56"/>
      <c r="U8" s="56"/>
      <c r="V8" s="53"/>
    </row>
    <row r="9" s="3" customFormat="1" spans="1:22">
      <c r="A9" s="21"/>
      <c r="B9" s="22"/>
      <c r="C9" s="23"/>
      <c r="D9" s="24"/>
      <c r="E9" s="24"/>
      <c r="F9" s="25"/>
      <c r="G9" s="25"/>
      <c r="H9" s="25"/>
      <c r="I9" s="25"/>
      <c r="J9" s="25"/>
      <c r="K9" s="25"/>
      <c r="L9" s="25"/>
      <c r="M9" s="24"/>
      <c r="N9" s="47"/>
      <c r="O9" s="32"/>
      <c r="P9" s="48" t="s">
        <v>7</v>
      </c>
      <c r="Q9" s="57"/>
      <c r="R9" s="58"/>
      <c r="S9" s="24"/>
      <c r="T9" s="24"/>
      <c r="U9" s="24"/>
      <c r="V9" s="59"/>
    </row>
    <row r="10" s="3" customFormat="1" ht="43" spans="1:22">
      <c r="A10" s="26" t="s">
        <v>8</v>
      </c>
      <c r="B10" s="27" t="s">
        <v>9</v>
      </c>
      <c r="C10" s="23" t="s">
        <v>10</v>
      </c>
      <c r="D10" s="24" t="s">
        <v>11</v>
      </c>
      <c r="E10" s="28" t="s">
        <v>12</v>
      </c>
      <c r="F10" s="29"/>
      <c r="G10" s="29"/>
      <c r="H10" s="29"/>
      <c r="I10" s="29"/>
      <c r="J10" s="29"/>
      <c r="K10" s="29"/>
      <c r="L10" s="29"/>
      <c r="M10" s="24" t="s">
        <v>13</v>
      </c>
      <c r="N10" s="47"/>
      <c r="O10" s="32"/>
      <c r="P10" s="27" t="s">
        <v>14</v>
      </c>
      <c r="Q10" s="27" t="s">
        <v>15</v>
      </c>
      <c r="R10" s="27" t="s">
        <v>16</v>
      </c>
      <c r="S10" s="28" t="s">
        <v>17</v>
      </c>
      <c r="T10" s="28" t="s">
        <v>18</v>
      </c>
      <c r="U10" s="28" t="s">
        <v>19</v>
      </c>
      <c r="V10" s="28" t="s">
        <v>20</v>
      </c>
    </row>
    <row r="11" s="3" customFormat="1" ht="57.5" spans="1:22">
      <c r="A11" s="30"/>
      <c r="B11" s="31"/>
      <c r="C11" s="32" t="s">
        <v>21</v>
      </c>
      <c r="D11" s="32" t="s">
        <v>22</v>
      </c>
      <c r="E11" s="24" t="s">
        <v>23</v>
      </c>
      <c r="F11" s="23" t="s">
        <v>24</v>
      </c>
      <c r="G11" s="23" t="s">
        <v>25</v>
      </c>
      <c r="H11" s="23" t="s">
        <v>26</v>
      </c>
      <c r="I11" s="23" t="s">
        <v>27</v>
      </c>
      <c r="J11" s="49" t="s">
        <v>28</v>
      </c>
      <c r="K11" s="49" t="s">
        <v>29</v>
      </c>
      <c r="L11" s="49"/>
      <c r="M11" s="50" t="s">
        <v>30</v>
      </c>
      <c r="N11" s="50" t="s">
        <v>31</v>
      </c>
      <c r="O11" s="32" t="s">
        <v>32</v>
      </c>
      <c r="P11" s="31"/>
      <c r="Q11" s="31"/>
      <c r="R11" s="31"/>
      <c r="S11" s="24" t="s">
        <v>33</v>
      </c>
      <c r="T11" s="24" t="s">
        <v>33</v>
      </c>
      <c r="U11" s="24" t="s">
        <v>33</v>
      </c>
      <c r="V11" s="24" t="s">
        <v>33</v>
      </c>
    </row>
    <row r="12" s="3" customFormat="1" ht="25.95" customHeight="1" spans="1:22">
      <c r="A12" s="33">
        <v>1568025</v>
      </c>
      <c r="B12" s="33" t="s">
        <v>34</v>
      </c>
      <c r="C12" s="23" t="s">
        <v>35</v>
      </c>
      <c r="D12" s="34">
        <v>17</v>
      </c>
      <c r="E12" s="33" t="s">
        <v>36</v>
      </c>
      <c r="F12" s="33">
        <v>1</v>
      </c>
      <c r="G12" s="33">
        <v>2</v>
      </c>
      <c r="H12" s="33">
        <v>3</v>
      </c>
      <c r="I12" s="33">
        <v>2</v>
      </c>
      <c r="J12" s="33">
        <v>1</v>
      </c>
      <c r="K12" s="33">
        <v>1</v>
      </c>
      <c r="L12" s="33"/>
      <c r="M12" s="51">
        <f>SUM(F12:K12)</f>
        <v>10</v>
      </c>
      <c r="N12" s="34">
        <v>4</v>
      </c>
      <c r="O12" s="51">
        <f>M12*N12*D12</f>
        <v>680</v>
      </c>
      <c r="P12" s="52">
        <v>0.6</v>
      </c>
      <c r="Q12" s="52">
        <v>0.4</v>
      </c>
      <c r="R12" s="52">
        <v>0.3</v>
      </c>
      <c r="S12" s="33">
        <v>11.6</v>
      </c>
      <c r="T12" s="52">
        <f>S12*D12</f>
        <v>197.2</v>
      </c>
      <c r="U12" s="33">
        <v>10.7</v>
      </c>
      <c r="V12" s="60">
        <f>U12*D12</f>
        <v>181.9</v>
      </c>
    </row>
    <row r="13" s="3" customFormat="1" ht="25.95" customHeight="1" spans="1:22">
      <c r="A13" s="33">
        <v>1568025</v>
      </c>
      <c r="B13" s="33" t="s">
        <v>34</v>
      </c>
      <c r="C13" s="23" t="s">
        <v>35</v>
      </c>
      <c r="D13" s="34">
        <v>17</v>
      </c>
      <c r="E13" s="33" t="s">
        <v>37</v>
      </c>
      <c r="F13" s="33">
        <v>1</v>
      </c>
      <c r="G13" s="33">
        <v>2</v>
      </c>
      <c r="H13" s="33">
        <v>3</v>
      </c>
      <c r="I13" s="33">
        <v>2</v>
      </c>
      <c r="J13" s="33">
        <v>1</v>
      </c>
      <c r="K13" s="33">
        <v>1</v>
      </c>
      <c r="L13" s="33"/>
      <c r="M13" s="51">
        <f>SUM(F13:K13)</f>
        <v>10</v>
      </c>
      <c r="N13" s="34">
        <v>4</v>
      </c>
      <c r="O13" s="51">
        <f>M13*N13*D13</f>
        <v>680</v>
      </c>
      <c r="P13" s="52">
        <v>0.6</v>
      </c>
      <c r="Q13" s="52">
        <v>0.4</v>
      </c>
      <c r="R13" s="52">
        <v>0.3</v>
      </c>
      <c r="S13" s="33">
        <v>11.6</v>
      </c>
      <c r="T13" s="52">
        <f>S13*D13</f>
        <v>197.2</v>
      </c>
      <c r="U13" s="33">
        <v>10.7</v>
      </c>
      <c r="V13" s="60">
        <f>U13*D13</f>
        <v>181.9</v>
      </c>
    </row>
    <row r="14" s="3" customFormat="1" ht="15.5" spans="1:22">
      <c r="A14" s="35" t="s">
        <v>38</v>
      </c>
      <c r="B14" s="36"/>
      <c r="C14" s="37"/>
      <c r="D14" s="38">
        <f>SUM(D12:D13)</f>
        <v>34</v>
      </c>
      <c r="E14" s="36"/>
      <c r="F14" s="39"/>
      <c r="G14" s="39"/>
      <c r="H14" s="39"/>
      <c r="I14" s="39"/>
      <c r="J14" s="39"/>
      <c r="K14" s="39"/>
      <c r="L14" s="39"/>
      <c r="M14" s="53"/>
      <c r="N14" s="54"/>
      <c r="O14" s="38">
        <f>SUM(O12:O13)</f>
        <v>1360</v>
      </c>
      <c r="P14" s="36"/>
      <c r="Q14" s="56"/>
      <c r="R14" s="56"/>
      <c r="S14" s="61"/>
      <c r="T14" s="35">
        <f>SUM(T12:T13)</f>
        <v>394.4</v>
      </c>
      <c r="U14" s="24"/>
      <c r="V14" s="35">
        <f>SUM(V12:V13)</f>
        <v>363.8</v>
      </c>
    </row>
    <row r="15" s="3" customFormat="1" spans="1:12">
      <c r="A15" s="6"/>
      <c r="F15" s="6"/>
      <c r="G15" s="6"/>
      <c r="H15" s="6"/>
      <c r="I15" s="6"/>
      <c r="J15" s="6"/>
      <c r="K15" s="6"/>
      <c r="L15" s="6"/>
    </row>
    <row r="16" s="3" customFormat="1" spans="1:12">
      <c r="A16" s="6"/>
      <c r="F16" s="6"/>
      <c r="G16" s="6"/>
      <c r="H16" s="6"/>
      <c r="I16" s="6"/>
      <c r="J16" s="6"/>
      <c r="K16" s="6"/>
      <c r="L16" s="6"/>
    </row>
    <row r="17" s="3" customFormat="1" ht="15.5" spans="1:22">
      <c r="A17" s="18"/>
      <c r="B17" s="19"/>
      <c r="C17" s="20"/>
      <c r="D17" s="19"/>
      <c r="E17" s="19"/>
      <c r="F17" s="18"/>
      <c r="G17" s="18"/>
      <c r="H17" s="18"/>
      <c r="I17" s="18"/>
      <c r="J17" s="18"/>
      <c r="K17" s="18"/>
      <c r="L17" s="18"/>
      <c r="M17" s="19"/>
      <c r="N17" s="19"/>
      <c r="O17" s="18"/>
      <c r="P17" s="36" t="s">
        <v>39</v>
      </c>
      <c r="Q17" s="56"/>
      <c r="R17" s="56"/>
      <c r="S17" s="56"/>
      <c r="T17" s="56"/>
      <c r="U17" s="56"/>
      <c r="V17" s="53"/>
    </row>
    <row r="18" s="3" customFormat="1" spans="1:22">
      <c r="A18" s="21"/>
      <c r="B18" s="22"/>
      <c r="C18" s="23"/>
      <c r="D18" s="24"/>
      <c r="E18" s="24"/>
      <c r="F18" s="25"/>
      <c r="G18" s="25"/>
      <c r="H18" s="25"/>
      <c r="I18" s="25"/>
      <c r="J18" s="25"/>
      <c r="K18" s="25"/>
      <c r="L18" s="25"/>
      <c r="M18" s="24"/>
      <c r="N18" s="47"/>
      <c r="O18" s="32"/>
      <c r="P18" s="48" t="s">
        <v>40</v>
      </c>
      <c r="Q18" s="57"/>
      <c r="R18" s="58"/>
      <c r="S18" s="24"/>
      <c r="T18" s="24"/>
      <c r="U18" s="24"/>
      <c r="V18" s="59"/>
    </row>
    <row r="19" s="3" customFormat="1" ht="29" spans="1:22">
      <c r="A19" s="26" t="s">
        <v>41</v>
      </c>
      <c r="B19" s="27" t="s">
        <v>42</v>
      </c>
      <c r="C19" s="23" t="s">
        <v>43</v>
      </c>
      <c r="D19" s="40" t="s">
        <v>44</v>
      </c>
      <c r="E19" s="28" t="s">
        <v>45</v>
      </c>
      <c r="F19" s="29"/>
      <c r="G19" s="29"/>
      <c r="H19" s="29"/>
      <c r="I19" s="29"/>
      <c r="J19" s="29"/>
      <c r="K19" s="29"/>
      <c r="L19" s="29"/>
      <c r="M19" s="24" t="s">
        <v>46</v>
      </c>
      <c r="N19" s="47"/>
      <c r="O19" s="32"/>
      <c r="P19" s="27" t="s">
        <v>47</v>
      </c>
      <c r="Q19" s="27" t="s">
        <v>48</v>
      </c>
      <c r="R19" s="27" t="s">
        <v>49</v>
      </c>
      <c r="S19" s="28" t="s">
        <v>50</v>
      </c>
      <c r="T19" s="28" t="s">
        <v>51</v>
      </c>
      <c r="U19" s="28" t="s">
        <v>52</v>
      </c>
      <c r="V19" s="28" t="s">
        <v>53</v>
      </c>
    </row>
    <row r="20" s="3" customFormat="1" ht="43.5" spans="1:22">
      <c r="A20" s="30"/>
      <c r="B20" s="31"/>
      <c r="C20" s="32" t="s">
        <v>21</v>
      </c>
      <c r="D20" s="32" t="s">
        <v>22</v>
      </c>
      <c r="E20" s="24" t="s">
        <v>23</v>
      </c>
      <c r="F20" s="23" t="s">
        <v>24</v>
      </c>
      <c r="G20" s="23" t="s">
        <v>25</v>
      </c>
      <c r="H20" s="23" t="s">
        <v>26</v>
      </c>
      <c r="I20" s="23" t="s">
        <v>27</v>
      </c>
      <c r="J20" s="49" t="s">
        <v>28</v>
      </c>
      <c r="K20" s="49" t="s">
        <v>29</v>
      </c>
      <c r="L20" s="49"/>
      <c r="M20" s="32" t="s">
        <v>22</v>
      </c>
      <c r="N20" s="50" t="s">
        <v>54</v>
      </c>
      <c r="O20" s="32" t="s">
        <v>55</v>
      </c>
      <c r="P20" s="31"/>
      <c r="Q20" s="31"/>
      <c r="R20" s="31"/>
      <c r="S20" s="24" t="s">
        <v>33</v>
      </c>
      <c r="T20" s="24" t="s">
        <v>33</v>
      </c>
      <c r="U20" s="24" t="s">
        <v>33</v>
      </c>
      <c r="V20" s="24" t="s">
        <v>33</v>
      </c>
    </row>
    <row r="21" s="3" customFormat="1" ht="25.95" customHeight="1" spans="1:22">
      <c r="A21" s="33">
        <v>1568026</v>
      </c>
      <c r="B21" s="33" t="s">
        <v>34</v>
      </c>
      <c r="C21" s="23" t="s">
        <v>56</v>
      </c>
      <c r="D21" s="41">
        <v>4</v>
      </c>
      <c r="E21" s="33" t="s">
        <v>36</v>
      </c>
      <c r="F21" s="33">
        <v>1</v>
      </c>
      <c r="G21" s="33">
        <v>2</v>
      </c>
      <c r="H21" s="33">
        <v>3</v>
      </c>
      <c r="I21" s="33">
        <v>2</v>
      </c>
      <c r="J21" s="33">
        <v>1</v>
      </c>
      <c r="K21" s="33">
        <v>1</v>
      </c>
      <c r="L21" s="33"/>
      <c r="M21" s="51">
        <f>SUM(F21:K21)</f>
        <v>10</v>
      </c>
      <c r="N21" s="34">
        <v>4</v>
      </c>
      <c r="O21" s="51">
        <f>M21*N21*D21</f>
        <v>160</v>
      </c>
      <c r="P21" s="52">
        <v>0.6</v>
      </c>
      <c r="Q21" s="52">
        <v>0.4</v>
      </c>
      <c r="R21" s="52">
        <v>0.3</v>
      </c>
      <c r="S21" s="33">
        <v>11.6</v>
      </c>
      <c r="T21" s="52">
        <f>S21*D21</f>
        <v>46.4</v>
      </c>
      <c r="U21" s="33">
        <v>10.7</v>
      </c>
      <c r="V21" s="60">
        <f>U21*D21</f>
        <v>42.8</v>
      </c>
    </row>
    <row r="22" s="3" customFormat="1" ht="25.95" customHeight="1" spans="1:22">
      <c r="A22" s="33">
        <v>1568026</v>
      </c>
      <c r="B22" s="33" t="s">
        <v>34</v>
      </c>
      <c r="C22" s="23" t="s">
        <v>56</v>
      </c>
      <c r="D22" s="41">
        <v>4</v>
      </c>
      <c r="E22" s="33" t="s">
        <v>36</v>
      </c>
      <c r="F22" s="33">
        <v>1</v>
      </c>
      <c r="G22" s="33">
        <v>2</v>
      </c>
      <c r="H22" s="33">
        <v>3</v>
      </c>
      <c r="I22" s="33">
        <v>2</v>
      </c>
      <c r="J22" s="33">
        <v>1</v>
      </c>
      <c r="K22" s="33">
        <v>1</v>
      </c>
      <c r="L22" s="33"/>
      <c r="M22" s="51">
        <f>SUM(F22:K22)</f>
        <v>10</v>
      </c>
      <c r="N22" s="34">
        <v>1</v>
      </c>
      <c r="O22" s="51">
        <f>M22*N22*D22</f>
        <v>40</v>
      </c>
      <c r="P22" s="52">
        <v>0.6</v>
      </c>
      <c r="Q22" s="52">
        <v>0.4</v>
      </c>
      <c r="R22" s="52">
        <v>0.3</v>
      </c>
      <c r="S22" s="33">
        <v>1.775</v>
      </c>
      <c r="T22" s="52">
        <f>S22*D22</f>
        <v>7.1</v>
      </c>
      <c r="U22" s="33">
        <v>2.75</v>
      </c>
      <c r="V22" s="60">
        <f>U22*D22</f>
        <v>11</v>
      </c>
    </row>
    <row r="23" s="3" customFormat="1" ht="25.95" customHeight="1" spans="1:22">
      <c r="A23" s="33">
        <v>1568026</v>
      </c>
      <c r="B23" s="33" t="s">
        <v>34</v>
      </c>
      <c r="C23" s="23" t="s">
        <v>56</v>
      </c>
      <c r="D23" s="41">
        <v>4</v>
      </c>
      <c r="E23" s="33" t="s">
        <v>37</v>
      </c>
      <c r="F23" s="33">
        <v>1</v>
      </c>
      <c r="G23" s="33">
        <v>2</v>
      </c>
      <c r="H23" s="33">
        <v>3</v>
      </c>
      <c r="I23" s="33">
        <v>2</v>
      </c>
      <c r="J23" s="33">
        <v>1</v>
      </c>
      <c r="K23" s="33">
        <v>1</v>
      </c>
      <c r="L23" s="33"/>
      <c r="M23" s="51">
        <f>SUM(F23:K23)</f>
        <v>10</v>
      </c>
      <c r="N23" s="34">
        <v>4</v>
      </c>
      <c r="O23" s="51">
        <f>M23*N23*D23</f>
        <v>160</v>
      </c>
      <c r="P23" s="52">
        <v>0.6</v>
      </c>
      <c r="Q23" s="52">
        <v>0.4</v>
      </c>
      <c r="R23" s="52">
        <v>0.3</v>
      </c>
      <c r="S23" s="33">
        <v>11.6</v>
      </c>
      <c r="T23" s="52">
        <f>S23*D23</f>
        <v>46.4</v>
      </c>
      <c r="U23" s="33">
        <v>10.7</v>
      </c>
      <c r="V23" s="60">
        <f>U23*D23</f>
        <v>42.8</v>
      </c>
    </row>
    <row r="24" s="3" customFormat="1" ht="25.95" customHeight="1" spans="1:22">
      <c r="A24" s="33">
        <v>1568026</v>
      </c>
      <c r="B24" s="33" t="s">
        <v>34</v>
      </c>
      <c r="C24" s="23" t="s">
        <v>56</v>
      </c>
      <c r="D24" s="41">
        <v>4</v>
      </c>
      <c r="E24" s="33" t="s">
        <v>37</v>
      </c>
      <c r="F24" s="33">
        <v>1</v>
      </c>
      <c r="G24" s="33">
        <v>2</v>
      </c>
      <c r="H24" s="33">
        <v>3</v>
      </c>
      <c r="I24" s="33">
        <v>2</v>
      </c>
      <c r="J24" s="33">
        <v>1</v>
      </c>
      <c r="K24" s="33">
        <v>1</v>
      </c>
      <c r="L24" s="33"/>
      <c r="M24" s="51">
        <f>SUM(F24:K24)</f>
        <v>10</v>
      </c>
      <c r="N24" s="34">
        <v>1</v>
      </c>
      <c r="O24" s="51">
        <f>M24*N24*D24</f>
        <v>40</v>
      </c>
      <c r="P24" s="52">
        <v>0.6</v>
      </c>
      <c r="Q24" s="52">
        <v>0.4</v>
      </c>
      <c r="R24" s="52">
        <v>0.3</v>
      </c>
      <c r="S24" s="33">
        <v>1.775</v>
      </c>
      <c r="T24" s="52">
        <f>S24*D24</f>
        <v>7.1</v>
      </c>
      <c r="U24" s="33">
        <v>2.75</v>
      </c>
      <c r="V24" s="60">
        <f>U24*D24</f>
        <v>11</v>
      </c>
    </row>
    <row r="25" s="3" customFormat="1" ht="15.5" spans="1:22">
      <c r="A25" s="35" t="s">
        <v>38</v>
      </c>
      <c r="B25" s="36"/>
      <c r="C25" s="37"/>
      <c r="D25" s="38">
        <f>SUM(D21:D24)</f>
        <v>16</v>
      </c>
      <c r="E25" s="36"/>
      <c r="F25" s="39"/>
      <c r="G25" s="39"/>
      <c r="H25" s="39"/>
      <c r="I25" s="39"/>
      <c r="J25" s="39"/>
      <c r="K25" s="39"/>
      <c r="L25" s="39"/>
      <c r="M25" s="53"/>
      <c r="N25" s="54"/>
      <c r="O25" s="38">
        <f>SUM(O21:O24)</f>
        <v>400</v>
      </c>
      <c r="P25" s="36"/>
      <c r="Q25" s="56"/>
      <c r="R25" s="56"/>
      <c r="S25" s="61"/>
      <c r="T25" s="35">
        <f>SUM(T21:T24)</f>
        <v>107</v>
      </c>
      <c r="U25" s="24"/>
      <c r="V25" s="35">
        <f>SUM(V21:V24)</f>
        <v>107.6</v>
      </c>
    </row>
    <row r="26" s="3" customFormat="1" spans="1:12">
      <c r="A26" s="6"/>
      <c r="F26" s="6"/>
      <c r="G26" s="6"/>
      <c r="H26" s="6"/>
      <c r="I26" s="6"/>
      <c r="J26" s="6"/>
      <c r="K26" s="6"/>
      <c r="L26" s="6"/>
    </row>
    <row r="27" s="3" customFormat="1" ht="15.5" spans="1:22">
      <c r="A27" s="18"/>
      <c r="B27" s="19"/>
      <c r="C27" s="20"/>
      <c r="D27" s="19"/>
      <c r="E27" s="19"/>
      <c r="F27" s="18"/>
      <c r="G27" s="18"/>
      <c r="H27" s="18"/>
      <c r="I27" s="18"/>
      <c r="J27" s="18"/>
      <c r="K27" s="18"/>
      <c r="L27" s="18"/>
      <c r="M27" s="19"/>
      <c r="N27" s="19"/>
      <c r="O27" s="18"/>
      <c r="P27" s="36" t="s">
        <v>39</v>
      </c>
      <c r="Q27" s="56"/>
      <c r="R27" s="56"/>
      <c r="S27" s="56"/>
      <c r="T27" s="56"/>
      <c r="U27" s="56"/>
      <c r="V27" s="53"/>
    </row>
    <row r="28" s="3" customFormat="1" spans="1:22">
      <c r="A28" s="21"/>
      <c r="B28" s="22"/>
      <c r="C28" s="23"/>
      <c r="D28" s="24"/>
      <c r="E28" s="24"/>
      <c r="F28" s="25"/>
      <c r="G28" s="25"/>
      <c r="H28" s="25"/>
      <c r="I28" s="25"/>
      <c r="J28" s="25"/>
      <c r="K28" s="25"/>
      <c r="L28" s="25"/>
      <c r="M28" s="24"/>
      <c r="N28" s="47"/>
      <c r="O28" s="32"/>
      <c r="P28" s="48" t="s">
        <v>40</v>
      </c>
      <c r="Q28" s="57"/>
      <c r="R28" s="58"/>
      <c r="S28" s="24"/>
      <c r="T28" s="24"/>
      <c r="U28" s="24"/>
      <c r="V28" s="59"/>
    </row>
    <row r="29" s="3" customFormat="1" ht="29" spans="1:22">
      <c r="A29" s="26" t="s">
        <v>41</v>
      </c>
      <c r="B29" s="27" t="s">
        <v>42</v>
      </c>
      <c r="C29" s="23" t="s">
        <v>43</v>
      </c>
      <c r="D29" s="24" t="s">
        <v>43</v>
      </c>
      <c r="E29" s="28" t="s">
        <v>45</v>
      </c>
      <c r="F29" s="29"/>
      <c r="G29" s="29"/>
      <c r="H29" s="29"/>
      <c r="I29" s="29"/>
      <c r="J29" s="29"/>
      <c r="K29" s="29"/>
      <c r="L29" s="29"/>
      <c r="M29" s="24" t="s">
        <v>46</v>
      </c>
      <c r="N29" s="47"/>
      <c r="O29" s="32"/>
      <c r="P29" s="27" t="s">
        <v>47</v>
      </c>
      <c r="Q29" s="27" t="s">
        <v>48</v>
      </c>
      <c r="R29" s="27" t="s">
        <v>49</v>
      </c>
      <c r="S29" s="28" t="s">
        <v>50</v>
      </c>
      <c r="T29" s="28" t="s">
        <v>51</v>
      </c>
      <c r="U29" s="28" t="s">
        <v>52</v>
      </c>
      <c r="V29" s="28" t="s">
        <v>53</v>
      </c>
    </row>
    <row r="30" s="3" customFormat="1" ht="43.5" spans="1:22">
      <c r="A30" s="30"/>
      <c r="B30" s="31"/>
      <c r="C30" s="32" t="s">
        <v>21</v>
      </c>
      <c r="D30" s="32" t="s">
        <v>22</v>
      </c>
      <c r="E30" s="24" t="s">
        <v>23</v>
      </c>
      <c r="F30" s="23" t="s">
        <v>24</v>
      </c>
      <c r="G30" s="23" t="s">
        <v>25</v>
      </c>
      <c r="H30" s="23" t="s">
        <v>26</v>
      </c>
      <c r="I30" s="23" t="s">
        <v>27</v>
      </c>
      <c r="J30" s="49" t="s">
        <v>28</v>
      </c>
      <c r="K30" s="49" t="s">
        <v>29</v>
      </c>
      <c r="L30" s="49"/>
      <c r="M30" s="32" t="s">
        <v>22</v>
      </c>
      <c r="N30" s="50" t="s">
        <v>54</v>
      </c>
      <c r="O30" s="32" t="s">
        <v>55</v>
      </c>
      <c r="P30" s="31"/>
      <c r="Q30" s="31"/>
      <c r="R30" s="31"/>
      <c r="S30" s="24" t="s">
        <v>33</v>
      </c>
      <c r="T30" s="24" t="s">
        <v>33</v>
      </c>
      <c r="U30" s="24" t="s">
        <v>33</v>
      </c>
      <c r="V30" s="24" t="s">
        <v>33</v>
      </c>
    </row>
    <row r="31" s="3" customFormat="1" ht="25.95" customHeight="1" spans="1:22">
      <c r="A31" s="33">
        <v>1568027</v>
      </c>
      <c r="B31" s="33" t="s">
        <v>34</v>
      </c>
      <c r="C31" s="23" t="s">
        <v>57</v>
      </c>
      <c r="D31" s="41">
        <v>12</v>
      </c>
      <c r="E31" s="33" t="s">
        <v>36</v>
      </c>
      <c r="F31" s="33">
        <v>1</v>
      </c>
      <c r="G31" s="33">
        <v>2</v>
      </c>
      <c r="H31" s="33">
        <v>3</v>
      </c>
      <c r="I31" s="33">
        <v>2</v>
      </c>
      <c r="J31" s="33">
        <v>1</v>
      </c>
      <c r="K31" s="33">
        <v>1</v>
      </c>
      <c r="L31" s="33"/>
      <c r="M31" s="51">
        <f t="shared" ref="M31:M34" si="0">SUM(F31:K31)</f>
        <v>10</v>
      </c>
      <c r="N31" s="34">
        <v>4</v>
      </c>
      <c r="O31" s="51">
        <f t="shared" ref="O31:O34" si="1">M31*N31*D31</f>
        <v>480</v>
      </c>
      <c r="P31" s="52">
        <v>0.6</v>
      </c>
      <c r="Q31" s="52">
        <v>0.4</v>
      </c>
      <c r="R31" s="52">
        <v>0.3</v>
      </c>
      <c r="S31" s="33">
        <v>11.6</v>
      </c>
      <c r="T31" s="52">
        <f t="shared" ref="T31:T34" si="2">S31*D31</f>
        <v>139.2</v>
      </c>
      <c r="U31" s="33">
        <v>10.7</v>
      </c>
      <c r="V31" s="60">
        <f t="shared" ref="V31:V34" si="3">U31*D31</f>
        <v>128.4</v>
      </c>
    </row>
    <row r="32" s="3" customFormat="1" ht="25.95" customHeight="1" spans="1:22">
      <c r="A32" s="33">
        <v>1568027</v>
      </c>
      <c r="B32" s="33" t="s">
        <v>34</v>
      </c>
      <c r="C32" s="23" t="s">
        <v>58</v>
      </c>
      <c r="D32" s="41">
        <v>4</v>
      </c>
      <c r="E32" s="33" t="s">
        <v>36</v>
      </c>
      <c r="F32" s="33">
        <v>1</v>
      </c>
      <c r="G32" s="33">
        <v>2</v>
      </c>
      <c r="H32" s="33">
        <v>3</v>
      </c>
      <c r="I32" s="33">
        <v>2</v>
      </c>
      <c r="J32" s="33">
        <v>1</v>
      </c>
      <c r="K32" s="33">
        <v>1</v>
      </c>
      <c r="L32" s="33"/>
      <c r="M32" s="51">
        <f t="shared" si="0"/>
        <v>10</v>
      </c>
      <c r="N32" s="34">
        <v>2</v>
      </c>
      <c r="O32" s="51">
        <f t="shared" si="1"/>
        <v>80</v>
      </c>
      <c r="P32" s="52">
        <v>0.6</v>
      </c>
      <c r="Q32" s="52">
        <v>0.4</v>
      </c>
      <c r="R32" s="52">
        <v>0.3</v>
      </c>
      <c r="S32" s="33">
        <v>6.25</v>
      </c>
      <c r="T32" s="52">
        <f t="shared" si="2"/>
        <v>25</v>
      </c>
      <c r="U32" s="33">
        <v>5.35</v>
      </c>
      <c r="V32" s="60">
        <f t="shared" si="3"/>
        <v>21.4</v>
      </c>
    </row>
    <row r="33" s="3" customFormat="1" ht="25.95" customHeight="1" spans="1:22">
      <c r="A33" s="33">
        <v>1568027</v>
      </c>
      <c r="B33" s="33" t="s">
        <v>34</v>
      </c>
      <c r="C33" s="23" t="s">
        <v>57</v>
      </c>
      <c r="D33" s="41">
        <v>12</v>
      </c>
      <c r="E33" s="33" t="s">
        <v>37</v>
      </c>
      <c r="F33" s="33">
        <v>1</v>
      </c>
      <c r="G33" s="33">
        <v>2</v>
      </c>
      <c r="H33" s="33">
        <v>3</v>
      </c>
      <c r="I33" s="33">
        <v>2</v>
      </c>
      <c r="J33" s="33">
        <v>1</v>
      </c>
      <c r="K33" s="33">
        <v>1</v>
      </c>
      <c r="L33" s="33"/>
      <c r="M33" s="51">
        <f t="shared" si="0"/>
        <v>10</v>
      </c>
      <c r="N33" s="34">
        <v>4</v>
      </c>
      <c r="O33" s="51">
        <f t="shared" si="1"/>
        <v>480</v>
      </c>
      <c r="P33" s="52">
        <v>0.6</v>
      </c>
      <c r="Q33" s="52">
        <v>0.4</v>
      </c>
      <c r="R33" s="52">
        <v>0.3</v>
      </c>
      <c r="S33" s="33">
        <v>11.6</v>
      </c>
      <c r="T33" s="52">
        <f t="shared" si="2"/>
        <v>139.2</v>
      </c>
      <c r="U33" s="33">
        <v>10.7</v>
      </c>
      <c r="V33" s="60">
        <f t="shared" si="3"/>
        <v>128.4</v>
      </c>
    </row>
    <row r="34" s="3" customFormat="1" ht="25.95" customHeight="1" spans="1:22">
      <c r="A34" s="33">
        <v>1568027</v>
      </c>
      <c r="B34" s="33" t="s">
        <v>34</v>
      </c>
      <c r="C34" s="23" t="s">
        <v>58</v>
      </c>
      <c r="D34" s="41">
        <v>4</v>
      </c>
      <c r="E34" s="33" t="s">
        <v>37</v>
      </c>
      <c r="F34" s="33">
        <v>1</v>
      </c>
      <c r="G34" s="33">
        <v>2</v>
      </c>
      <c r="H34" s="33">
        <v>3</v>
      </c>
      <c r="I34" s="33">
        <v>2</v>
      </c>
      <c r="J34" s="33">
        <v>1</v>
      </c>
      <c r="K34" s="33">
        <v>1</v>
      </c>
      <c r="L34" s="33"/>
      <c r="M34" s="51">
        <f t="shared" si="0"/>
        <v>10</v>
      </c>
      <c r="N34" s="34">
        <v>3</v>
      </c>
      <c r="O34" s="51">
        <f t="shared" si="1"/>
        <v>120</v>
      </c>
      <c r="P34" s="52">
        <v>0.6</v>
      </c>
      <c r="Q34" s="52">
        <v>0.4</v>
      </c>
      <c r="R34" s="52">
        <v>0.3</v>
      </c>
      <c r="S34" s="33">
        <v>7.125</v>
      </c>
      <c r="T34" s="52">
        <f t="shared" si="2"/>
        <v>28.5</v>
      </c>
      <c r="U34" s="33">
        <v>8.025</v>
      </c>
      <c r="V34" s="60">
        <f t="shared" si="3"/>
        <v>32.1</v>
      </c>
    </row>
    <row r="35" s="3" customFormat="1" ht="15.5" spans="1:22">
      <c r="A35" s="35" t="s">
        <v>38</v>
      </c>
      <c r="B35" s="36"/>
      <c r="C35" s="37"/>
      <c r="D35" s="38">
        <f>SUM(D31:D34)</f>
        <v>32</v>
      </c>
      <c r="E35" s="36"/>
      <c r="F35" s="39"/>
      <c r="G35" s="39"/>
      <c r="H35" s="39"/>
      <c r="I35" s="39"/>
      <c r="J35" s="39"/>
      <c r="K35" s="39"/>
      <c r="L35" s="39"/>
      <c r="M35" s="53"/>
      <c r="N35" s="54"/>
      <c r="O35" s="38">
        <f>SUM(O31:O34)</f>
        <v>1160</v>
      </c>
      <c r="P35" s="36"/>
      <c r="Q35" s="56"/>
      <c r="R35" s="56"/>
      <c r="S35" s="61"/>
      <c r="T35" s="35">
        <f>SUM(T31:T34)</f>
        <v>331.9</v>
      </c>
      <c r="U35" s="24"/>
      <c r="V35" s="35">
        <f>SUM(V31:V34)</f>
        <v>310.3</v>
      </c>
    </row>
    <row r="36" s="3" customFormat="1" spans="1:12">
      <c r="A36" s="6"/>
      <c r="F36" s="6"/>
      <c r="G36" s="6"/>
      <c r="H36" s="6"/>
      <c r="I36" s="6"/>
      <c r="J36" s="6"/>
      <c r="K36" s="6"/>
      <c r="L36" s="6"/>
    </row>
    <row r="37" s="3" customFormat="1" ht="15.5" spans="1:22">
      <c r="A37" s="18"/>
      <c r="B37" s="19"/>
      <c r="C37" s="20"/>
      <c r="D37" s="19"/>
      <c r="E37" s="19"/>
      <c r="F37" s="18"/>
      <c r="G37" s="18"/>
      <c r="H37" s="18"/>
      <c r="I37" s="18"/>
      <c r="J37" s="18"/>
      <c r="K37" s="18"/>
      <c r="L37" s="18"/>
      <c r="M37" s="19"/>
      <c r="N37" s="19"/>
      <c r="O37" s="18"/>
      <c r="P37" s="36" t="s">
        <v>39</v>
      </c>
      <c r="Q37" s="56"/>
      <c r="R37" s="56"/>
      <c r="S37" s="56"/>
      <c r="T37" s="56"/>
      <c r="U37" s="56"/>
      <c r="V37" s="53"/>
    </row>
    <row r="38" s="3" customFormat="1" spans="1:22">
      <c r="A38" s="21"/>
      <c r="B38" s="22"/>
      <c r="C38" s="23"/>
      <c r="D38" s="24"/>
      <c r="E38" s="24"/>
      <c r="F38" s="25"/>
      <c r="G38" s="25"/>
      <c r="H38" s="25"/>
      <c r="I38" s="25"/>
      <c r="J38" s="25"/>
      <c r="K38" s="25"/>
      <c r="L38" s="25"/>
      <c r="M38" s="24"/>
      <c r="N38" s="47"/>
      <c r="O38" s="32"/>
      <c r="P38" s="48" t="s">
        <v>40</v>
      </c>
      <c r="Q38" s="57"/>
      <c r="R38" s="58"/>
      <c r="S38" s="24"/>
      <c r="T38" s="24"/>
      <c r="U38" s="24"/>
      <c r="V38" s="59"/>
    </row>
    <row r="39" s="3" customFormat="1" ht="29" spans="1:22">
      <c r="A39" s="26" t="s">
        <v>41</v>
      </c>
      <c r="B39" s="27" t="s">
        <v>42</v>
      </c>
      <c r="C39" s="23" t="s">
        <v>43</v>
      </c>
      <c r="D39" s="24" t="s">
        <v>43</v>
      </c>
      <c r="E39" s="28" t="s">
        <v>45</v>
      </c>
      <c r="F39" s="29"/>
      <c r="G39" s="29"/>
      <c r="H39" s="29"/>
      <c r="I39" s="29"/>
      <c r="J39" s="29"/>
      <c r="K39" s="29"/>
      <c r="L39" s="29"/>
      <c r="M39" s="24" t="s">
        <v>46</v>
      </c>
      <c r="N39" s="47"/>
      <c r="O39" s="32"/>
      <c r="P39" s="27" t="s">
        <v>47</v>
      </c>
      <c r="Q39" s="27" t="s">
        <v>48</v>
      </c>
      <c r="R39" s="27" t="s">
        <v>49</v>
      </c>
      <c r="S39" s="28" t="s">
        <v>50</v>
      </c>
      <c r="T39" s="28" t="s">
        <v>51</v>
      </c>
      <c r="U39" s="28" t="s">
        <v>52</v>
      </c>
      <c r="V39" s="28" t="s">
        <v>53</v>
      </c>
    </row>
    <row r="40" s="3" customFormat="1" ht="43.5" spans="1:22">
      <c r="A40" s="30"/>
      <c r="B40" s="31"/>
      <c r="C40" s="32" t="s">
        <v>21</v>
      </c>
      <c r="D40" s="32" t="s">
        <v>22</v>
      </c>
      <c r="E40" s="24" t="s">
        <v>23</v>
      </c>
      <c r="F40" s="23" t="s">
        <v>24</v>
      </c>
      <c r="G40" s="23" t="s">
        <v>25</v>
      </c>
      <c r="H40" s="23" t="s">
        <v>26</v>
      </c>
      <c r="I40" s="23" t="s">
        <v>27</v>
      </c>
      <c r="J40" s="49" t="s">
        <v>28</v>
      </c>
      <c r="K40" s="49" t="s">
        <v>29</v>
      </c>
      <c r="L40" s="49"/>
      <c r="M40" s="32" t="s">
        <v>22</v>
      </c>
      <c r="N40" s="50" t="s">
        <v>54</v>
      </c>
      <c r="O40" s="32" t="s">
        <v>55</v>
      </c>
      <c r="P40" s="31"/>
      <c r="Q40" s="31"/>
      <c r="R40" s="31"/>
      <c r="S40" s="24" t="s">
        <v>33</v>
      </c>
      <c r="T40" s="24" t="s">
        <v>33</v>
      </c>
      <c r="U40" s="24" t="s">
        <v>33</v>
      </c>
      <c r="V40" s="24" t="s">
        <v>33</v>
      </c>
    </row>
    <row r="41" s="3" customFormat="1" ht="25.95" customHeight="1" spans="1:22">
      <c r="A41" s="33">
        <v>1568028</v>
      </c>
      <c r="B41" s="33" t="s">
        <v>34</v>
      </c>
      <c r="C41" s="23" t="s">
        <v>59</v>
      </c>
      <c r="D41" s="41">
        <v>6</v>
      </c>
      <c r="E41" s="33" t="s">
        <v>36</v>
      </c>
      <c r="F41" s="33">
        <v>1</v>
      </c>
      <c r="G41" s="33">
        <v>2</v>
      </c>
      <c r="H41" s="33">
        <v>3</v>
      </c>
      <c r="I41" s="33">
        <v>2</v>
      </c>
      <c r="J41" s="33">
        <v>1</v>
      </c>
      <c r="K41" s="33">
        <v>1</v>
      </c>
      <c r="L41" s="33"/>
      <c r="M41" s="51">
        <f t="shared" ref="M41:M44" si="4">SUM(F41:K41)</f>
        <v>10</v>
      </c>
      <c r="N41" s="34">
        <v>4</v>
      </c>
      <c r="O41" s="51">
        <f t="shared" ref="O41:O44" si="5">M41*N41*D41</f>
        <v>240</v>
      </c>
      <c r="P41" s="52">
        <v>0.6</v>
      </c>
      <c r="Q41" s="52">
        <v>0.4</v>
      </c>
      <c r="R41" s="52">
        <v>0.3</v>
      </c>
      <c r="S41" s="33">
        <v>11.6</v>
      </c>
      <c r="T41" s="52">
        <f t="shared" ref="T41:T44" si="6">S41*D41</f>
        <v>69.6</v>
      </c>
      <c r="U41" s="33">
        <v>10.7</v>
      </c>
      <c r="V41" s="60">
        <f t="shared" ref="V41:V44" si="7">U41*D41</f>
        <v>64.2</v>
      </c>
    </row>
    <row r="42" s="3" customFormat="1" ht="25.95" customHeight="1" spans="1:22">
      <c r="A42" s="33">
        <v>1568028</v>
      </c>
      <c r="B42" s="33" t="s">
        <v>34</v>
      </c>
      <c r="C42" s="23" t="s">
        <v>60</v>
      </c>
      <c r="D42" s="41">
        <v>4</v>
      </c>
      <c r="E42" s="33" t="s">
        <v>36</v>
      </c>
      <c r="F42" s="33">
        <v>1</v>
      </c>
      <c r="G42" s="33">
        <v>2</v>
      </c>
      <c r="H42" s="33">
        <v>3</v>
      </c>
      <c r="I42" s="33">
        <v>2</v>
      </c>
      <c r="J42" s="33">
        <v>1</v>
      </c>
      <c r="K42" s="33">
        <v>1</v>
      </c>
      <c r="L42" s="33"/>
      <c r="M42" s="51">
        <f t="shared" si="4"/>
        <v>10</v>
      </c>
      <c r="N42" s="34">
        <v>2</v>
      </c>
      <c r="O42" s="51">
        <f t="shared" si="5"/>
        <v>80</v>
      </c>
      <c r="P42" s="52">
        <v>0.6</v>
      </c>
      <c r="Q42" s="52">
        <v>0.4</v>
      </c>
      <c r="R42" s="52">
        <v>0.3</v>
      </c>
      <c r="S42" s="33">
        <v>6.25</v>
      </c>
      <c r="T42" s="52">
        <f t="shared" si="6"/>
        <v>25</v>
      </c>
      <c r="U42" s="33">
        <v>5.35</v>
      </c>
      <c r="V42" s="60">
        <f t="shared" si="7"/>
        <v>21.4</v>
      </c>
    </row>
    <row r="43" s="3" customFormat="1" ht="25.95" customHeight="1" spans="1:22">
      <c r="A43" s="33">
        <v>1568028</v>
      </c>
      <c r="B43" s="33" t="s">
        <v>34</v>
      </c>
      <c r="C43" s="23" t="s">
        <v>59</v>
      </c>
      <c r="D43" s="41">
        <v>6</v>
      </c>
      <c r="E43" s="33" t="s">
        <v>37</v>
      </c>
      <c r="F43" s="33">
        <v>1</v>
      </c>
      <c r="G43" s="33">
        <v>2</v>
      </c>
      <c r="H43" s="33">
        <v>3</v>
      </c>
      <c r="I43" s="33">
        <v>2</v>
      </c>
      <c r="J43" s="33">
        <v>1</v>
      </c>
      <c r="K43" s="33">
        <v>1</v>
      </c>
      <c r="L43" s="33"/>
      <c r="M43" s="51">
        <f t="shared" si="4"/>
        <v>10</v>
      </c>
      <c r="N43" s="34">
        <v>4</v>
      </c>
      <c r="O43" s="51">
        <f t="shared" si="5"/>
        <v>240</v>
      </c>
      <c r="P43" s="52">
        <v>0.6</v>
      </c>
      <c r="Q43" s="52">
        <v>0.4</v>
      </c>
      <c r="R43" s="52">
        <v>0.3</v>
      </c>
      <c r="S43" s="33">
        <v>11.6</v>
      </c>
      <c r="T43" s="52">
        <f t="shared" si="6"/>
        <v>69.6</v>
      </c>
      <c r="U43" s="33">
        <v>10.7</v>
      </c>
      <c r="V43" s="60">
        <f t="shared" si="7"/>
        <v>64.2</v>
      </c>
    </row>
    <row r="44" s="3" customFormat="1" ht="15.5" spans="1:22">
      <c r="A44" s="33">
        <v>1568028</v>
      </c>
      <c r="B44" s="33" t="s">
        <v>34</v>
      </c>
      <c r="C44" s="23" t="s">
        <v>60</v>
      </c>
      <c r="D44" s="41">
        <v>4</v>
      </c>
      <c r="E44" s="33" t="s">
        <v>37</v>
      </c>
      <c r="F44" s="33">
        <v>1</v>
      </c>
      <c r="G44" s="33">
        <v>2</v>
      </c>
      <c r="H44" s="33">
        <v>3</v>
      </c>
      <c r="I44" s="33">
        <v>2</v>
      </c>
      <c r="J44" s="33">
        <v>1</v>
      </c>
      <c r="K44" s="33">
        <v>1</v>
      </c>
      <c r="L44" s="33"/>
      <c r="M44" s="51">
        <f t="shared" si="4"/>
        <v>10</v>
      </c>
      <c r="N44" s="34">
        <v>2</v>
      </c>
      <c r="O44" s="51">
        <f t="shared" si="5"/>
        <v>80</v>
      </c>
      <c r="P44" s="52">
        <v>0.6</v>
      </c>
      <c r="Q44" s="52">
        <v>0.4</v>
      </c>
      <c r="R44" s="52">
        <v>0.3</v>
      </c>
      <c r="S44" s="33">
        <v>6.25</v>
      </c>
      <c r="T44" s="52">
        <f t="shared" si="6"/>
        <v>25</v>
      </c>
      <c r="U44" s="33">
        <v>5.35</v>
      </c>
      <c r="V44" s="60">
        <f t="shared" si="7"/>
        <v>21.4</v>
      </c>
    </row>
    <row r="45" s="3" customFormat="1" ht="15.5" spans="1:22">
      <c r="A45" s="35" t="s">
        <v>38</v>
      </c>
      <c r="B45" s="36"/>
      <c r="C45" s="37"/>
      <c r="D45" s="38">
        <f>SUM(D41:D44)</f>
        <v>20</v>
      </c>
      <c r="E45" s="36"/>
      <c r="F45" s="39"/>
      <c r="G45" s="39"/>
      <c r="H45" s="39"/>
      <c r="I45" s="39"/>
      <c r="J45" s="39"/>
      <c r="K45" s="39"/>
      <c r="L45" s="39"/>
      <c r="M45" s="53"/>
      <c r="N45" s="54"/>
      <c r="O45" s="38">
        <f>SUM(O41:O44)</f>
        <v>640</v>
      </c>
      <c r="P45" s="36"/>
      <c r="Q45" s="56"/>
      <c r="R45" s="56"/>
      <c r="S45" s="61"/>
      <c r="T45" s="35">
        <f>SUM(T41:T44)</f>
        <v>189.2</v>
      </c>
      <c r="U45" s="24"/>
      <c r="V45" s="35">
        <f>SUM(V41:V44)</f>
        <v>171.2</v>
      </c>
    </row>
    <row r="46" s="3" customFormat="1" spans="1:12">
      <c r="A46" s="6"/>
      <c r="F46" s="6"/>
      <c r="G46" s="6"/>
      <c r="H46" s="6"/>
      <c r="I46" s="6"/>
      <c r="J46" s="6"/>
      <c r="K46" s="6"/>
      <c r="L46" s="6"/>
    </row>
    <row r="47" s="3" customFormat="1" ht="15.5" spans="1:22">
      <c r="A47" s="18"/>
      <c r="B47" s="19"/>
      <c r="C47" s="20"/>
      <c r="D47" s="19"/>
      <c r="E47" s="19"/>
      <c r="F47" s="18"/>
      <c r="G47" s="18"/>
      <c r="H47" s="18"/>
      <c r="I47" s="18"/>
      <c r="J47" s="18"/>
      <c r="K47" s="18"/>
      <c r="L47" s="18"/>
      <c r="M47" s="19"/>
      <c r="N47" s="19"/>
      <c r="O47" s="18"/>
      <c r="P47" s="36" t="s">
        <v>39</v>
      </c>
      <c r="Q47" s="56"/>
      <c r="R47" s="56"/>
      <c r="S47" s="56"/>
      <c r="T47" s="56"/>
      <c r="U47" s="56"/>
      <c r="V47" s="53"/>
    </row>
    <row r="48" s="3" customFormat="1" spans="1:22">
      <c r="A48" s="21"/>
      <c r="B48" s="22"/>
      <c r="C48" s="23"/>
      <c r="D48" s="24"/>
      <c r="E48" s="24"/>
      <c r="F48" s="25"/>
      <c r="G48" s="25"/>
      <c r="H48" s="25"/>
      <c r="I48" s="25"/>
      <c r="J48" s="25"/>
      <c r="K48" s="25"/>
      <c r="L48" s="25"/>
      <c r="M48" s="24"/>
      <c r="N48" s="47"/>
      <c r="O48" s="32"/>
      <c r="P48" s="48" t="s">
        <v>40</v>
      </c>
      <c r="Q48" s="57"/>
      <c r="R48" s="58"/>
      <c r="S48" s="24"/>
      <c r="T48" s="24"/>
      <c r="U48" s="24"/>
      <c r="V48" s="59"/>
    </row>
    <row r="49" s="3" customFormat="1" ht="29" spans="1:22">
      <c r="A49" s="26" t="s">
        <v>41</v>
      </c>
      <c r="B49" s="27" t="s">
        <v>42</v>
      </c>
      <c r="C49" s="23" t="s">
        <v>43</v>
      </c>
      <c r="D49" s="24" t="s">
        <v>43</v>
      </c>
      <c r="E49" s="28" t="s">
        <v>45</v>
      </c>
      <c r="F49" s="29"/>
      <c r="G49" s="29"/>
      <c r="H49" s="29"/>
      <c r="I49" s="29"/>
      <c r="J49" s="29"/>
      <c r="K49" s="29"/>
      <c r="L49" s="29"/>
      <c r="M49" s="24" t="s">
        <v>46</v>
      </c>
      <c r="N49" s="47"/>
      <c r="O49" s="32"/>
      <c r="P49" s="27" t="s">
        <v>47</v>
      </c>
      <c r="Q49" s="27" t="s">
        <v>48</v>
      </c>
      <c r="R49" s="27" t="s">
        <v>49</v>
      </c>
      <c r="S49" s="28" t="s">
        <v>50</v>
      </c>
      <c r="T49" s="28" t="s">
        <v>51</v>
      </c>
      <c r="U49" s="28" t="s">
        <v>52</v>
      </c>
      <c r="V49" s="28" t="s">
        <v>53</v>
      </c>
    </row>
    <row r="50" s="3" customFormat="1" ht="43.5" spans="1:22">
      <c r="A50" s="30"/>
      <c r="B50" s="31"/>
      <c r="C50" s="32" t="s">
        <v>21</v>
      </c>
      <c r="D50" s="32" t="s">
        <v>22</v>
      </c>
      <c r="E50" s="24" t="s">
        <v>23</v>
      </c>
      <c r="F50" s="23" t="s">
        <v>24</v>
      </c>
      <c r="G50" s="23" t="s">
        <v>25</v>
      </c>
      <c r="H50" s="23" t="s">
        <v>26</v>
      </c>
      <c r="I50" s="23" t="s">
        <v>27</v>
      </c>
      <c r="J50" s="49" t="s">
        <v>28</v>
      </c>
      <c r="K50" s="49" t="s">
        <v>29</v>
      </c>
      <c r="L50" s="49"/>
      <c r="M50" s="32" t="s">
        <v>22</v>
      </c>
      <c r="N50" s="50" t="s">
        <v>54</v>
      </c>
      <c r="O50" s="32" t="s">
        <v>55</v>
      </c>
      <c r="P50" s="31"/>
      <c r="Q50" s="31"/>
      <c r="R50" s="31"/>
      <c r="S50" s="24" t="s">
        <v>33</v>
      </c>
      <c r="T50" s="24" t="s">
        <v>33</v>
      </c>
      <c r="U50" s="24" t="s">
        <v>33</v>
      </c>
      <c r="V50" s="24" t="s">
        <v>33</v>
      </c>
    </row>
    <row r="51" s="3" customFormat="1" ht="25.95" customHeight="1" spans="1:22">
      <c r="A51" s="33">
        <v>1568029</v>
      </c>
      <c r="B51" s="33" t="s">
        <v>34</v>
      </c>
      <c r="C51" s="23" t="s">
        <v>59</v>
      </c>
      <c r="D51" s="41">
        <v>6</v>
      </c>
      <c r="E51" s="33" t="s">
        <v>36</v>
      </c>
      <c r="F51" s="33">
        <v>1</v>
      </c>
      <c r="G51" s="33">
        <v>2</v>
      </c>
      <c r="H51" s="33">
        <v>3</v>
      </c>
      <c r="I51" s="33">
        <v>2</v>
      </c>
      <c r="J51" s="33">
        <v>1</v>
      </c>
      <c r="K51" s="33">
        <v>1</v>
      </c>
      <c r="L51" s="33"/>
      <c r="M51" s="51">
        <f t="shared" ref="M51:M54" si="8">SUM(F51:K51)</f>
        <v>10</v>
      </c>
      <c r="N51" s="34">
        <v>4</v>
      </c>
      <c r="O51" s="51">
        <f t="shared" ref="O51:O54" si="9">M51*N51*D51</f>
        <v>240</v>
      </c>
      <c r="P51" s="52">
        <v>0.6</v>
      </c>
      <c r="Q51" s="52">
        <v>0.4</v>
      </c>
      <c r="R51" s="52">
        <v>0.3</v>
      </c>
      <c r="S51" s="33">
        <v>11.6</v>
      </c>
      <c r="T51" s="52">
        <f t="shared" ref="T51:T54" si="10">S51*D51</f>
        <v>69.6</v>
      </c>
      <c r="U51" s="33">
        <v>10.7</v>
      </c>
      <c r="V51" s="60">
        <f t="shared" ref="V51:V54" si="11">U51*D51</f>
        <v>64.2</v>
      </c>
    </row>
    <row r="52" s="3" customFormat="1" ht="25.95" customHeight="1" spans="1:22">
      <c r="A52" s="33">
        <v>1568029</v>
      </c>
      <c r="B52" s="33" t="s">
        <v>34</v>
      </c>
      <c r="C52" s="23" t="s">
        <v>60</v>
      </c>
      <c r="D52" s="41">
        <v>4</v>
      </c>
      <c r="E52" s="33" t="s">
        <v>36</v>
      </c>
      <c r="F52" s="33">
        <v>1</v>
      </c>
      <c r="G52" s="33">
        <v>2</v>
      </c>
      <c r="H52" s="33">
        <v>3</v>
      </c>
      <c r="I52" s="33">
        <v>2</v>
      </c>
      <c r="J52" s="33">
        <v>1</v>
      </c>
      <c r="K52" s="33">
        <v>1</v>
      </c>
      <c r="L52" s="33"/>
      <c r="M52" s="51">
        <f t="shared" si="8"/>
        <v>10</v>
      </c>
      <c r="N52" s="34">
        <v>2</v>
      </c>
      <c r="O52" s="51">
        <f t="shared" si="9"/>
        <v>80</v>
      </c>
      <c r="P52" s="52">
        <v>0.6</v>
      </c>
      <c r="Q52" s="52">
        <v>0.4</v>
      </c>
      <c r="R52" s="52">
        <v>0.3</v>
      </c>
      <c r="S52" s="33">
        <v>6.25</v>
      </c>
      <c r="T52" s="52">
        <f t="shared" si="10"/>
        <v>25</v>
      </c>
      <c r="U52" s="33">
        <v>5.35</v>
      </c>
      <c r="V52" s="60">
        <f t="shared" si="11"/>
        <v>21.4</v>
      </c>
    </row>
    <row r="53" s="3" customFormat="1" ht="25.95" customHeight="1" spans="1:22">
      <c r="A53" s="33">
        <v>1568029</v>
      </c>
      <c r="B53" s="33" t="s">
        <v>34</v>
      </c>
      <c r="C53" s="23" t="s">
        <v>59</v>
      </c>
      <c r="D53" s="41">
        <v>6</v>
      </c>
      <c r="E53" s="33" t="s">
        <v>37</v>
      </c>
      <c r="F53" s="33">
        <v>1</v>
      </c>
      <c r="G53" s="33">
        <v>2</v>
      </c>
      <c r="H53" s="33">
        <v>3</v>
      </c>
      <c r="I53" s="33">
        <v>2</v>
      </c>
      <c r="J53" s="33">
        <v>1</v>
      </c>
      <c r="K53" s="33">
        <v>1</v>
      </c>
      <c r="L53" s="33"/>
      <c r="M53" s="51">
        <f t="shared" si="8"/>
        <v>10</v>
      </c>
      <c r="N53" s="34">
        <v>4</v>
      </c>
      <c r="O53" s="51">
        <f t="shared" si="9"/>
        <v>240</v>
      </c>
      <c r="P53" s="52">
        <v>0.6</v>
      </c>
      <c r="Q53" s="52">
        <v>0.4</v>
      </c>
      <c r="R53" s="52">
        <v>0.3</v>
      </c>
      <c r="S53" s="33">
        <v>11.6</v>
      </c>
      <c r="T53" s="52">
        <f t="shared" si="10"/>
        <v>69.6</v>
      </c>
      <c r="U53" s="33">
        <v>10.7</v>
      </c>
      <c r="V53" s="60">
        <f t="shared" si="11"/>
        <v>64.2</v>
      </c>
    </row>
    <row r="54" s="3" customFormat="1" ht="25.95" customHeight="1" spans="1:22">
      <c r="A54" s="33">
        <v>1568029</v>
      </c>
      <c r="B54" s="33" t="s">
        <v>34</v>
      </c>
      <c r="C54" s="23" t="s">
        <v>60</v>
      </c>
      <c r="D54" s="41">
        <v>4</v>
      </c>
      <c r="E54" s="33" t="s">
        <v>37</v>
      </c>
      <c r="F54" s="33">
        <v>1</v>
      </c>
      <c r="G54" s="33">
        <v>2</v>
      </c>
      <c r="H54" s="33">
        <v>3</v>
      </c>
      <c r="I54" s="33">
        <v>2</v>
      </c>
      <c r="J54" s="33">
        <v>1</v>
      </c>
      <c r="K54" s="33">
        <v>1</v>
      </c>
      <c r="L54" s="33"/>
      <c r="M54" s="51">
        <f t="shared" si="8"/>
        <v>10</v>
      </c>
      <c r="N54" s="34">
        <v>2</v>
      </c>
      <c r="O54" s="51">
        <f t="shared" si="9"/>
        <v>80</v>
      </c>
      <c r="P54" s="52">
        <v>0.6</v>
      </c>
      <c r="Q54" s="52">
        <v>0.4</v>
      </c>
      <c r="R54" s="52">
        <v>0.3</v>
      </c>
      <c r="S54" s="33">
        <v>6.25</v>
      </c>
      <c r="T54" s="52">
        <f t="shared" si="10"/>
        <v>25</v>
      </c>
      <c r="U54" s="33">
        <v>5.35</v>
      </c>
      <c r="V54" s="60">
        <f t="shared" si="11"/>
        <v>21.4</v>
      </c>
    </row>
    <row r="55" s="3" customFormat="1" ht="25.95" customHeight="1" spans="1:22">
      <c r="A55" s="35" t="s">
        <v>38</v>
      </c>
      <c r="B55" s="36"/>
      <c r="C55" s="37"/>
      <c r="D55" s="38">
        <f>SUM(D51:D54)</f>
        <v>20</v>
      </c>
      <c r="E55" s="36"/>
      <c r="F55" s="39"/>
      <c r="G55" s="39"/>
      <c r="H55" s="39"/>
      <c r="I55" s="39"/>
      <c r="J55" s="39"/>
      <c r="K55" s="39"/>
      <c r="L55" s="39"/>
      <c r="M55" s="53"/>
      <c r="N55" s="54"/>
      <c r="O55" s="38">
        <f>SUM(O51:O54)</f>
        <v>640</v>
      </c>
      <c r="P55" s="36"/>
      <c r="Q55" s="56"/>
      <c r="R55" s="56"/>
      <c r="S55" s="61"/>
      <c r="T55" s="35">
        <f>SUM(T51:T54)</f>
        <v>189.2</v>
      </c>
      <c r="U55" s="24"/>
      <c r="V55" s="35">
        <f>SUM(V51:V54)</f>
        <v>171.2</v>
      </c>
    </row>
    <row r="56" s="3" customFormat="1" spans="1:12">
      <c r="A56" s="6"/>
      <c r="F56" s="6"/>
      <c r="G56" s="6"/>
      <c r="H56" s="6"/>
      <c r="I56" s="6"/>
      <c r="J56" s="6"/>
      <c r="K56" s="6"/>
      <c r="L56" s="6"/>
    </row>
    <row r="57" s="3" customFormat="1" ht="15.5" spans="1:22">
      <c r="A57" s="18"/>
      <c r="B57" s="19"/>
      <c r="C57" s="20"/>
      <c r="D57" s="19"/>
      <c r="E57" s="19"/>
      <c r="F57" s="18"/>
      <c r="G57" s="18"/>
      <c r="H57" s="18"/>
      <c r="I57" s="18"/>
      <c r="J57" s="18"/>
      <c r="K57" s="18"/>
      <c r="L57" s="18"/>
      <c r="M57" s="19"/>
      <c r="N57" s="19"/>
      <c r="O57" s="18"/>
      <c r="P57" s="36" t="s">
        <v>39</v>
      </c>
      <c r="Q57" s="56"/>
      <c r="R57" s="56"/>
      <c r="S57" s="56"/>
      <c r="T57" s="56"/>
      <c r="U57" s="56"/>
      <c r="V57" s="53"/>
    </row>
    <row r="58" s="3" customFormat="1" spans="1:22">
      <c r="A58" s="21"/>
      <c r="B58" s="22"/>
      <c r="C58" s="23"/>
      <c r="D58" s="24"/>
      <c r="E58" s="24"/>
      <c r="F58" s="25"/>
      <c r="G58" s="25"/>
      <c r="H58" s="25"/>
      <c r="I58" s="25"/>
      <c r="J58" s="25"/>
      <c r="K58" s="25"/>
      <c r="L58" s="25"/>
      <c r="M58" s="24"/>
      <c r="N58" s="47"/>
      <c r="O58" s="32"/>
      <c r="P58" s="48" t="s">
        <v>40</v>
      </c>
      <c r="Q58" s="57"/>
      <c r="R58" s="58"/>
      <c r="S58" s="24"/>
      <c r="T58" s="24"/>
      <c r="U58" s="24"/>
      <c r="V58" s="59"/>
    </row>
    <row r="59" s="3" customFormat="1" ht="29" spans="1:22">
      <c r="A59" s="26" t="s">
        <v>41</v>
      </c>
      <c r="B59" s="27" t="s">
        <v>42</v>
      </c>
      <c r="C59" s="23" t="s">
        <v>43</v>
      </c>
      <c r="D59" s="24" t="s">
        <v>43</v>
      </c>
      <c r="E59" s="28" t="s">
        <v>45</v>
      </c>
      <c r="F59" s="29"/>
      <c r="G59" s="29"/>
      <c r="H59" s="29"/>
      <c r="I59" s="29"/>
      <c r="J59" s="29"/>
      <c r="K59" s="29"/>
      <c r="L59" s="29"/>
      <c r="M59" s="24" t="s">
        <v>46</v>
      </c>
      <c r="N59" s="47"/>
      <c r="O59" s="32"/>
      <c r="P59" s="27" t="s">
        <v>47</v>
      </c>
      <c r="Q59" s="27" t="s">
        <v>48</v>
      </c>
      <c r="R59" s="27" t="s">
        <v>49</v>
      </c>
      <c r="S59" s="28" t="s">
        <v>50</v>
      </c>
      <c r="T59" s="28" t="s">
        <v>51</v>
      </c>
      <c r="U59" s="28" t="s">
        <v>52</v>
      </c>
      <c r="V59" s="28" t="s">
        <v>53</v>
      </c>
    </row>
    <row r="60" s="3" customFormat="1" ht="43.5" spans="1:22">
      <c r="A60" s="30"/>
      <c r="B60" s="31"/>
      <c r="C60" s="32" t="s">
        <v>21</v>
      </c>
      <c r="D60" s="32" t="s">
        <v>22</v>
      </c>
      <c r="E60" s="24" t="s">
        <v>23</v>
      </c>
      <c r="F60" s="23" t="s">
        <v>24</v>
      </c>
      <c r="G60" s="23" t="s">
        <v>25</v>
      </c>
      <c r="H60" s="23" t="s">
        <v>26</v>
      </c>
      <c r="I60" s="23" t="s">
        <v>27</v>
      </c>
      <c r="J60" s="49" t="s">
        <v>28</v>
      </c>
      <c r="K60" s="49" t="s">
        <v>29</v>
      </c>
      <c r="L60" s="49"/>
      <c r="M60" s="32" t="s">
        <v>22</v>
      </c>
      <c r="N60" s="50" t="s">
        <v>54</v>
      </c>
      <c r="O60" s="32" t="s">
        <v>55</v>
      </c>
      <c r="P60" s="31"/>
      <c r="Q60" s="31"/>
      <c r="R60" s="31"/>
      <c r="S60" s="24" t="s">
        <v>33</v>
      </c>
      <c r="T60" s="24" t="s">
        <v>33</v>
      </c>
      <c r="U60" s="24" t="s">
        <v>33</v>
      </c>
      <c r="V60" s="24" t="s">
        <v>33</v>
      </c>
    </row>
    <row r="61" s="3" customFormat="1" ht="25.95" customHeight="1" spans="1:22">
      <c r="A61" s="33">
        <v>1568030</v>
      </c>
      <c r="B61" s="33" t="s">
        <v>34</v>
      </c>
      <c r="C61" s="23" t="s">
        <v>56</v>
      </c>
      <c r="D61" s="41">
        <v>4</v>
      </c>
      <c r="E61" s="33" t="s">
        <v>36</v>
      </c>
      <c r="F61" s="33">
        <v>1</v>
      </c>
      <c r="G61" s="33">
        <v>2</v>
      </c>
      <c r="H61" s="33">
        <v>3</v>
      </c>
      <c r="I61" s="33">
        <v>2</v>
      </c>
      <c r="J61" s="33">
        <v>1</v>
      </c>
      <c r="K61" s="33">
        <v>1</v>
      </c>
      <c r="L61" s="33"/>
      <c r="M61" s="51">
        <f t="shared" ref="M61:M64" si="12">SUM(F61:K61)</f>
        <v>10</v>
      </c>
      <c r="N61" s="34">
        <v>4</v>
      </c>
      <c r="O61" s="51">
        <f t="shared" ref="O61:O64" si="13">M61*N61*D61</f>
        <v>160</v>
      </c>
      <c r="P61" s="52">
        <v>0.6</v>
      </c>
      <c r="Q61" s="52">
        <v>0.4</v>
      </c>
      <c r="R61" s="52">
        <v>0.3</v>
      </c>
      <c r="S61" s="33">
        <v>11.6</v>
      </c>
      <c r="T61" s="52">
        <f t="shared" ref="T61:T64" si="14">S61*D61</f>
        <v>46.4</v>
      </c>
      <c r="U61" s="33">
        <v>10.7</v>
      </c>
      <c r="V61" s="60">
        <f t="shared" ref="V61:V64" si="15">U61*D61</f>
        <v>42.8</v>
      </c>
    </row>
    <row r="62" s="3" customFormat="1" ht="25.95" customHeight="1" spans="1:22">
      <c r="A62" s="33">
        <v>1568030</v>
      </c>
      <c r="B62" s="33" t="s">
        <v>34</v>
      </c>
      <c r="C62" s="23" t="s">
        <v>61</v>
      </c>
      <c r="D62" s="41">
        <v>4</v>
      </c>
      <c r="E62" s="33" t="s">
        <v>36</v>
      </c>
      <c r="F62" s="33">
        <v>1</v>
      </c>
      <c r="G62" s="33">
        <v>2</v>
      </c>
      <c r="H62" s="33">
        <v>3</v>
      </c>
      <c r="I62" s="33">
        <v>2</v>
      </c>
      <c r="J62" s="33">
        <v>1</v>
      </c>
      <c r="K62" s="33">
        <v>1</v>
      </c>
      <c r="L62" s="33"/>
      <c r="M62" s="51">
        <f t="shared" si="12"/>
        <v>10</v>
      </c>
      <c r="N62" s="34">
        <v>2</v>
      </c>
      <c r="O62" s="51">
        <f t="shared" si="13"/>
        <v>80</v>
      </c>
      <c r="P62" s="52">
        <v>0.6</v>
      </c>
      <c r="Q62" s="52">
        <v>0.4</v>
      </c>
      <c r="R62" s="52">
        <v>0.3</v>
      </c>
      <c r="S62" s="33">
        <v>6.25</v>
      </c>
      <c r="T62" s="52">
        <f t="shared" si="14"/>
        <v>25</v>
      </c>
      <c r="U62" s="33">
        <v>5.35</v>
      </c>
      <c r="V62" s="60">
        <f t="shared" si="15"/>
        <v>21.4</v>
      </c>
    </row>
    <row r="63" s="3" customFormat="1" ht="25.95" customHeight="1" spans="1:22">
      <c r="A63" s="33">
        <v>1568030</v>
      </c>
      <c r="B63" s="33" t="s">
        <v>34</v>
      </c>
      <c r="C63" s="23" t="s">
        <v>56</v>
      </c>
      <c r="D63" s="41">
        <v>4</v>
      </c>
      <c r="E63" s="33" t="s">
        <v>37</v>
      </c>
      <c r="F63" s="33">
        <v>1</v>
      </c>
      <c r="G63" s="33">
        <v>2</v>
      </c>
      <c r="H63" s="33">
        <v>3</v>
      </c>
      <c r="I63" s="33">
        <v>2</v>
      </c>
      <c r="J63" s="33">
        <v>1</v>
      </c>
      <c r="K63" s="33">
        <v>1</v>
      </c>
      <c r="L63" s="33"/>
      <c r="M63" s="51">
        <f t="shared" si="12"/>
        <v>10</v>
      </c>
      <c r="N63" s="34">
        <v>4</v>
      </c>
      <c r="O63" s="51">
        <f t="shared" si="13"/>
        <v>160</v>
      </c>
      <c r="P63" s="52">
        <v>0.6</v>
      </c>
      <c r="Q63" s="52">
        <v>0.4</v>
      </c>
      <c r="R63" s="52">
        <v>0.3</v>
      </c>
      <c r="S63" s="33">
        <v>11.6</v>
      </c>
      <c r="T63" s="52">
        <f t="shared" si="14"/>
        <v>46.4</v>
      </c>
      <c r="U63" s="33">
        <v>10.7</v>
      </c>
      <c r="V63" s="60">
        <f t="shared" si="15"/>
        <v>42.8</v>
      </c>
    </row>
    <row r="64" s="3" customFormat="1" ht="25.95" customHeight="1" spans="1:22">
      <c r="A64" s="33">
        <v>1568030</v>
      </c>
      <c r="B64" s="33" t="s">
        <v>34</v>
      </c>
      <c r="C64" s="23" t="s">
        <v>61</v>
      </c>
      <c r="D64" s="41">
        <v>4</v>
      </c>
      <c r="E64" s="33" t="s">
        <v>37</v>
      </c>
      <c r="F64" s="33">
        <v>1</v>
      </c>
      <c r="G64" s="33">
        <v>2</v>
      </c>
      <c r="H64" s="33">
        <v>3</v>
      </c>
      <c r="I64" s="33">
        <v>2</v>
      </c>
      <c r="J64" s="33">
        <v>1</v>
      </c>
      <c r="K64" s="33">
        <v>1</v>
      </c>
      <c r="L64" s="33"/>
      <c r="M64" s="51">
        <f t="shared" si="12"/>
        <v>10</v>
      </c>
      <c r="N64" s="34">
        <v>2</v>
      </c>
      <c r="O64" s="51">
        <f t="shared" si="13"/>
        <v>80</v>
      </c>
      <c r="P64" s="52">
        <v>0.6</v>
      </c>
      <c r="Q64" s="52">
        <v>0.4</v>
      </c>
      <c r="R64" s="52">
        <v>0.3</v>
      </c>
      <c r="S64" s="33">
        <v>6.25</v>
      </c>
      <c r="T64" s="52">
        <f t="shared" si="14"/>
        <v>25</v>
      </c>
      <c r="U64" s="33">
        <v>5.35</v>
      </c>
      <c r="V64" s="60">
        <f t="shared" si="15"/>
        <v>21.4</v>
      </c>
    </row>
    <row r="65" s="3" customFormat="1" ht="25.95" customHeight="1" spans="1:22">
      <c r="A65" s="35" t="s">
        <v>38</v>
      </c>
      <c r="B65" s="36"/>
      <c r="C65" s="37"/>
      <c r="D65" s="38">
        <f>SUM(D61:D64)</f>
        <v>16</v>
      </c>
      <c r="E65" s="36"/>
      <c r="F65" s="39"/>
      <c r="G65" s="39"/>
      <c r="H65" s="39"/>
      <c r="I65" s="39"/>
      <c r="J65" s="39"/>
      <c r="K65" s="39"/>
      <c r="L65" s="39"/>
      <c r="M65" s="53"/>
      <c r="N65" s="54"/>
      <c r="O65" s="38">
        <f>SUM(O61:O64)</f>
        <v>480</v>
      </c>
      <c r="P65" s="36"/>
      <c r="Q65" s="56"/>
      <c r="R65" s="56"/>
      <c r="S65" s="61"/>
      <c r="T65" s="35">
        <f>SUM(T61:T64)</f>
        <v>142.8</v>
      </c>
      <c r="U65" s="24"/>
      <c r="V65" s="35">
        <f>SUM(V61:V64)</f>
        <v>128.4</v>
      </c>
    </row>
    <row r="66" s="3" customFormat="1" ht="15.5" spans="1:22">
      <c r="A66" s="18"/>
      <c r="B66" s="19"/>
      <c r="C66" s="20"/>
      <c r="D66" s="19"/>
      <c r="E66" s="19"/>
      <c r="F66" s="18"/>
      <c r="G66" s="18"/>
      <c r="H66" s="18"/>
      <c r="I66" s="18"/>
      <c r="J66" s="18"/>
      <c r="K66" s="18"/>
      <c r="L66" s="18"/>
      <c r="M66" s="19"/>
      <c r="N66" s="19"/>
      <c r="O66" s="18"/>
      <c r="P66" s="36" t="s">
        <v>39</v>
      </c>
      <c r="Q66" s="56"/>
      <c r="R66" s="56"/>
      <c r="S66" s="56"/>
      <c r="T66" s="56"/>
      <c r="U66" s="56"/>
      <c r="V66" s="53"/>
    </row>
    <row r="67" s="3" customFormat="1" spans="1:22">
      <c r="A67" s="21"/>
      <c r="B67" s="22"/>
      <c r="C67" s="23"/>
      <c r="D67" s="24"/>
      <c r="E67" s="24"/>
      <c r="F67" s="25"/>
      <c r="G67" s="25"/>
      <c r="H67" s="25"/>
      <c r="I67" s="25"/>
      <c r="J67" s="25"/>
      <c r="K67" s="25"/>
      <c r="L67" s="25"/>
      <c r="M67" s="24"/>
      <c r="N67" s="47"/>
      <c r="O67" s="32"/>
      <c r="P67" s="48" t="s">
        <v>40</v>
      </c>
      <c r="Q67" s="57"/>
      <c r="R67" s="58"/>
      <c r="S67" s="24"/>
      <c r="T67" s="24"/>
      <c r="U67" s="24"/>
      <c r="V67" s="59"/>
    </row>
    <row r="68" s="3" customFormat="1" ht="29" spans="1:22">
      <c r="A68" s="26" t="s">
        <v>41</v>
      </c>
      <c r="B68" s="27" t="s">
        <v>42</v>
      </c>
      <c r="C68" s="23" t="s">
        <v>43</v>
      </c>
      <c r="D68" s="24" t="s">
        <v>43</v>
      </c>
      <c r="E68" s="28" t="s">
        <v>45</v>
      </c>
      <c r="F68" s="29"/>
      <c r="G68" s="29"/>
      <c r="H68" s="29"/>
      <c r="I68" s="29"/>
      <c r="J68" s="29"/>
      <c r="K68" s="29"/>
      <c r="L68" s="29"/>
      <c r="M68" s="24" t="s">
        <v>46</v>
      </c>
      <c r="N68" s="47"/>
      <c r="O68" s="32"/>
      <c r="P68" s="27" t="s">
        <v>47</v>
      </c>
      <c r="Q68" s="27" t="s">
        <v>48</v>
      </c>
      <c r="R68" s="27" t="s">
        <v>49</v>
      </c>
      <c r="S68" s="28" t="s">
        <v>50</v>
      </c>
      <c r="T68" s="28" t="s">
        <v>51</v>
      </c>
      <c r="U68" s="28" t="s">
        <v>52</v>
      </c>
      <c r="V68" s="28" t="s">
        <v>53</v>
      </c>
    </row>
    <row r="69" s="3" customFormat="1" ht="43.5" spans="1:22">
      <c r="A69" s="30"/>
      <c r="B69" s="31"/>
      <c r="C69" s="32" t="s">
        <v>21</v>
      </c>
      <c r="D69" s="32" t="s">
        <v>22</v>
      </c>
      <c r="E69" s="24" t="s">
        <v>23</v>
      </c>
      <c r="F69" s="23" t="s">
        <v>24</v>
      </c>
      <c r="G69" s="23" t="s">
        <v>25</v>
      </c>
      <c r="H69" s="23" t="s">
        <v>26</v>
      </c>
      <c r="I69" s="23" t="s">
        <v>27</v>
      </c>
      <c r="J69" s="49" t="s">
        <v>28</v>
      </c>
      <c r="K69" s="49" t="s">
        <v>29</v>
      </c>
      <c r="L69" s="49"/>
      <c r="M69" s="32" t="s">
        <v>22</v>
      </c>
      <c r="N69" s="50" t="s">
        <v>54</v>
      </c>
      <c r="O69" s="32" t="s">
        <v>55</v>
      </c>
      <c r="P69" s="31"/>
      <c r="Q69" s="31"/>
      <c r="R69" s="31"/>
      <c r="S69" s="24" t="s">
        <v>33</v>
      </c>
      <c r="T69" s="24" t="s">
        <v>33</v>
      </c>
      <c r="U69" s="24" t="s">
        <v>33</v>
      </c>
      <c r="V69" s="24" t="s">
        <v>33</v>
      </c>
    </row>
    <row r="70" s="3" customFormat="1" ht="25.95" customHeight="1" spans="1:22">
      <c r="A70" s="33">
        <v>1568031</v>
      </c>
      <c r="B70" s="33" t="s">
        <v>34</v>
      </c>
      <c r="C70" s="23" t="s">
        <v>56</v>
      </c>
      <c r="D70" s="41">
        <v>4</v>
      </c>
      <c r="E70" s="33" t="s">
        <v>36</v>
      </c>
      <c r="F70" s="33">
        <v>1</v>
      </c>
      <c r="G70" s="33">
        <v>2</v>
      </c>
      <c r="H70" s="33">
        <v>3</v>
      </c>
      <c r="I70" s="33">
        <v>2</v>
      </c>
      <c r="J70" s="33">
        <v>1</v>
      </c>
      <c r="K70" s="33">
        <v>1</v>
      </c>
      <c r="L70" s="33"/>
      <c r="M70" s="51">
        <f t="shared" ref="M70:M73" si="16">SUM(F70:K70)</f>
        <v>10</v>
      </c>
      <c r="N70" s="34">
        <v>4</v>
      </c>
      <c r="O70" s="51">
        <f t="shared" ref="O70:O73" si="17">M70*N70*D70</f>
        <v>160</v>
      </c>
      <c r="P70" s="52">
        <v>0.6</v>
      </c>
      <c r="Q70" s="52">
        <v>0.4</v>
      </c>
      <c r="R70" s="52">
        <v>0.3</v>
      </c>
      <c r="S70" s="33">
        <v>11.6</v>
      </c>
      <c r="T70" s="52">
        <f t="shared" ref="T70:T73" si="18">S70*D70</f>
        <v>46.4</v>
      </c>
      <c r="U70" s="33">
        <v>10.7</v>
      </c>
      <c r="V70" s="60">
        <f t="shared" ref="V70:V73" si="19">U70*D70</f>
        <v>42.8</v>
      </c>
    </row>
    <row r="71" s="3" customFormat="1" ht="25.95" customHeight="1" spans="1:22">
      <c r="A71" s="33">
        <v>1568031</v>
      </c>
      <c r="B71" s="33" t="s">
        <v>34</v>
      </c>
      <c r="C71" s="23" t="s">
        <v>61</v>
      </c>
      <c r="D71" s="41">
        <v>4</v>
      </c>
      <c r="E71" s="33" t="s">
        <v>36</v>
      </c>
      <c r="F71" s="33">
        <v>1</v>
      </c>
      <c r="G71" s="33">
        <v>2</v>
      </c>
      <c r="H71" s="33">
        <v>3</v>
      </c>
      <c r="I71" s="33">
        <v>2</v>
      </c>
      <c r="J71" s="33">
        <v>1</v>
      </c>
      <c r="K71" s="33">
        <v>1</v>
      </c>
      <c r="L71" s="33"/>
      <c r="M71" s="51">
        <f t="shared" si="16"/>
        <v>10</v>
      </c>
      <c r="N71" s="34">
        <v>1</v>
      </c>
      <c r="O71" s="51">
        <f t="shared" si="17"/>
        <v>40</v>
      </c>
      <c r="P71" s="52">
        <v>0.6</v>
      </c>
      <c r="Q71" s="52">
        <v>0.4</v>
      </c>
      <c r="R71" s="52">
        <v>0.3</v>
      </c>
      <c r="S71" s="33">
        <v>3.575</v>
      </c>
      <c r="T71" s="52">
        <f t="shared" si="18"/>
        <v>14.3</v>
      </c>
      <c r="U71" s="33">
        <v>2.675</v>
      </c>
      <c r="V71" s="60">
        <f t="shared" si="19"/>
        <v>10.7</v>
      </c>
    </row>
    <row r="72" s="3" customFormat="1" ht="25.95" customHeight="1" spans="1:22">
      <c r="A72" s="33">
        <v>1568031</v>
      </c>
      <c r="B72" s="33" t="s">
        <v>34</v>
      </c>
      <c r="C72" s="23" t="s">
        <v>56</v>
      </c>
      <c r="D72" s="41">
        <v>4</v>
      </c>
      <c r="E72" s="33" t="s">
        <v>37</v>
      </c>
      <c r="F72" s="33">
        <v>1</v>
      </c>
      <c r="G72" s="33">
        <v>2</v>
      </c>
      <c r="H72" s="33">
        <v>3</v>
      </c>
      <c r="I72" s="33">
        <v>2</v>
      </c>
      <c r="J72" s="33">
        <v>1</v>
      </c>
      <c r="K72" s="33">
        <v>1</v>
      </c>
      <c r="L72" s="33"/>
      <c r="M72" s="51">
        <f t="shared" si="16"/>
        <v>10</v>
      </c>
      <c r="N72" s="34">
        <v>4</v>
      </c>
      <c r="O72" s="51">
        <f t="shared" si="17"/>
        <v>160</v>
      </c>
      <c r="P72" s="52">
        <v>0.6</v>
      </c>
      <c r="Q72" s="52">
        <v>0.4</v>
      </c>
      <c r="R72" s="52">
        <v>0.3</v>
      </c>
      <c r="S72" s="33">
        <v>11.6</v>
      </c>
      <c r="T72" s="52">
        <f t="shared" si="18"/>
        <v>46.4</v>
      </c>
      <c r="U72" s="33">
        <v>10.7</v>
      </c>
      <c r="V72" s="60">
        <f t="shared" si="19"/>
        <v>42.8</v>
      </c>
    </row>
    <row r="73" s="3" customFormat="1" ht="25.95" customHeight="1" spans="1:22">
      <c r="A73" s="33">
        <v>1568031</v>
      </c>
      <c r="B73" s="33" t="s">
        <v>34</v>
      </c>
      <c r="C73" s="23" t="s">
        <v>61</v>
      </c>
      <c r="D73" s="41">
        <v>4</v>
      </c>
      <c r="E73" s="33" t="s">
        <v>37</v>
      </c>
      <c r="F73" s="33">
        <v>1</v>
      </c>
      <c r="G73" s="33">
        <v>2</v>
      </c>
      <c r="H73" s="33">
        <v>3</v>
      </c>
      <c r="I73" s="33">
        <v>2</v>
      </c>
      <c r="J73" s="33">
        <v>1</v>
      </c>
      <c r="K73" s="33">
        <v>1</v>
      </c>
      <c r="L73" s="33"/>
      <c r="M73" s="51">
        <f t="shared" si="16"/>
        <v>10</v>
      </c>
      <c r="N73" s="34">
        <v>1</v>
      </c>
      <c r="O73" s="51">
        <f t="shared" si="17"/>
        <v>40</v>
      </c>
      <c r="P73" s="52">
        <v>0.6</v>
      </c>
      <c r="Q73" s="52">
        <v>0.4</v>
      </c>
      <c r="R73" s="52">
        <v>0.3</v>
      </c>
      <c r="S73" s="33">
        <v>3.575</v>
      </c>
      <c r="T73" s="52">
        <f t="shared" si="18"/>
        <v>14.3</v>
      </c>
      <c r="U73" s="33">
        <v>2.675</v>
      </c>
      <c r="V73" s="60">
        <f t="shared" si="19"/>
        <v>10.7</v>
      </c>
    </row>
    <row r="74" s="3" customFormat="1" ht="15.5" spans="1:22">
      <c r="A74" s="35" t="s">
        <v>38</v>
      </c>
      <c r="B74" s="36"/>
      <c r="C74" s="37"/>
      <c r="D74" s="38">
        <f>SUM(D70:D73)</f>
        <v>16</v>
      </c>
      <c r="E74" s="36"/>
      <c r="F74" s="39"/>
      <c r="G74" s="39"/>
      <c r="H74" s="39"/>
      <c r="I74" s="39"/>
      <c r="J74" s="39"/>
      <c r="K74" s="39"/>
      <c r="L74" s="39"/>
      <c r="M74" s="53"/>
      <c r="N74" s="54"/>
      <c r="O74" s="38">
        <f>SUM(O70:O73)</f>
        <v>400</v>
      </c>
      <c r="P74" s="36"/>
      <c r="Q74" s="56"/>
      <c r="R74" s="56"/>
      <c r="S74" s="61"/>
      <c r="T74" s="35">
        <f>SUM(T70:T73)</f>
        <v>121.4</v>
      </c>
      <c r="U74" s="24"/>
      <c r="V74" s="35">
        <f>SUM(V70:V73)</f>
        <v>107</v>
      </c>
    </row>
    <row r="75" s="3" customFormat="1" spans="1:12">
      <c r="A75" s="6"/>
      <c r="F75" s="6"/>
      <c r="G75" s="6"/>
      <c r="H75" s="6"/>
      <c r="I75" s="6"/>
      <c r="J75" s="6"/>
      <c r="K75" s="6"/>
      <c r="L75" s="6"/>
    </row>
    <row r="76" s="3" customFormat="1" ht="15.5" spans="1:22">
      <c r="A76" s="18"/>
      <c r="B76" s="19"/>
      <c r="C76" s="20"/>
      <c r="D76" s="19"/>
      <c r="E76" s="19"/>
      <c r="F76" s="18"/>
      <c r="G76" s="18"/>
      <c r="H76" s="18"/>
      <c r="I76" s="18"/>
      <c r="J76" s="18"/>
      <c r="K76" s="18"/>
      <c r="L76" s="18"/>
      <c r="M76" s="19"/>
      <c r="N76" s="19"/>
      <c r="O76" s="18"/>
      <c r="P76" s="36" t="s">
        <v>39</v>
      </c>
      <c r="Q76" s="56"/>
      <c r="R76" s="56"/>
      <c r="S76" s="56"/>
      <c r="T76" s="56"/>
      <c r="U76" s="56"/>
      <c r="V76" s="53"/>
    </row>
    <row r="77" s="3" customFormat="1" spans="1:22">
      <c r="A77" s="21"/>
      <c r="B77" s="22"/>
      <c r="C77" s="23"/>
      <c r="D77" s="24"/>
      <c r="E77" s="24"/>
      <c r="F77" s="25"/>
      <c r="G77" s="25"/>
      <c r="H77" s="25"/>
      <c r="I77" s="25"/>
      <c r="J77" s="25"/>
      <c r="K77" s="25"/>
      <c r="L77" s="25"/>
      <c r="M77" s="24"/>
      <c r="N77" s="47"/>
      <c r="O77" s="32"/>
      <c r="P77" s="48" t="s">
        <v>40</v>
      </c>
      <c r="Q77" s="57"/>
      <c r="R77" s="58"/>
      <c r="S77" s="24"/>
      <c r="T77" s="24"/>
      <c r="U77" s="24"/>
      <c r="V77" s="59"/>
    </row>
    <row r="78" s="3" customFormat="1" ht="29" spans="1:22">
      <c r="A78" s="26" t="s">
        <v>41</v>
      </c>
      <c r="B78" s="27" t="s">
        <v>42</v>
      </c>
      <c r="C78" s="23" t="s">
        <v>43</v>
      </c>
      <c r="D78" s="24" t="s">
        <v>43</v>
      </c>
      <c r="E78" s="28" t="s">
        <v>45</v>
      </c>
      <c r="F78" s="29"/>
      <c r="G78" s="29"/>
      <c r="H78" s="29"/>
      <c r="I78" s="29"/>
      <c r="J78" s="29"/>
      <c r="K78" s="29"/>
      <c r="L78" s="29"/>
      <c r="M78" s="24" t="s">
        <v>46</v>
      </c>
      <c r="N78" s="47"/>
      <c r="O78" s="32"/>
      <c r="P78" s="27" t="s">
        <v>47</v>
      </c>
      <c r="Q78" s="27" t="s">
        <v>48</v>
      </c>
      <c r="R78" s="27" t="s">
        <v>49</v>
      </c>
      <c r="S78" s="28" t="s">
        <v>50</v>
      </c>
      <c r="T78" s="28" t="s">
        <v>51</v>
      </c>
      <c r="U78" s="28" t="s">
        <v>52</v>
      </c>
      <c r="V78" s="28" t="s">
        <v>53</v>
      </c>
    </row>
    <row r="79" s="3" customFormat="1" ht="43.5" spans="1:22">
      <c r="A79" s="30"/>
      <c r="B79" s="31"/>
      <c r="C79" s="32" t="s">
        <v>21</v>
      </c>
      <c r="D79" s="32" t="s">
        <v>22</v>
      </c>
      <c r="E79" s="24" t="s">
        <v>23</v>
      </c>
      <c r="F79" s="23" t="s">
        <v>24</v>
      </c>
      <c r="G79" s="23" t="s">
        <v>25</v>
      </c>
      <c r="H79" s="23" t="s">
        <v>26</v>
      </c>
      <c r="I79" s="23" t="s">
        <v>27</v>
      </c>
      <c r="J79" s="49" t="s">
        <v>28</v>
      </c>
      <c r="K79" s="49" t="s">
        <v>29</v>
      </c>
      <c r="L79" s="49"/>
      <c r="M79" s="32" t="s">
        <v>22</v>
      </c>
      <c r="N79" s="50" t="s">
        <v>54</v>
      </c>
      <c r="O79" s="32" t="s">
        <v>55</v>
      </c>
      <c r="P79" s="31"/>
      <c r="Q79" s="31"/>
      <c r="R79" s="31"/>
      <c r="S79" s="24" t="s">
        <v>33</v>
      </c>
      <c r="T79" s="24" t="s">
        <v>33</v>
      </c>
      <c r="U79" s="24" t="s">
        <v>33</v>
      </c>
      <c r="V79" s="24" t="s">
        <v>33</v>
      </c>
    </row>
    <row r="80" s="4" customFormat="1" ht="25.95" customHeight="1" spans="1:22">
      <c r="A80" s="62">
        <v>1568032</v>
      </c>
      <c r="B80" s="62" t="s">
        <v>34</v>
      </c>
      <c r="C80" s="63" t="s">
        <v>62</v>
      </c>
      <c r="D80" s="64">
        <v>14</v>
      </c>
      <c r="E80" s="62" t="s">
        <v>36</v>
      </c>
      <c r="F80" s="62">
        <v>1</v>
      </c>
      <c r="G80" s="62">
        <v>2</v>
      </c>
      <c r="H80" s="62">
        <v>3</v>
      </c>
      <c r="I80" s="62">
        <v>2</v>
      </c>
      <c r="J80" s="62">
        <v>1</v>
      </c>
      <c r="K80" s="62">
        <v>1</v>
      </c>
      <c r="L80" s="62"/>
      <c r="M80" s="66">
        <f t="shared" ref="M80:M83" si="20">SUM(F80:K80)</f>
        <v>10</v>
      </c>
      <c r="N80" s="62">
        <v>4</v>
      </c>
      <c r="O80" s="66">
        <f t="shared" ref="O80:O83" si="21">M80*N80*D80</f>
        <v>560</v>
      </c>
      <c r="P80" s="67">
        <v>0.6</v>
      </c>
      <c r="Q80" s="67">
        <v>0.4</v>
      </c>
      <c r="R80" s="67">
        <v>0.3</v>
      </c>
      <c r="S80" s="62">
        <v>11.6</v>
      </c>
      <c r="T80" s="67">
        <f t="shared" ref="T80:T83" si="22">S80*D80</f>
        <v>162.4</v>
      </c>
      <c r="U80" s="62">
        <v>10.7</v>
      </c>
      <c r="V80" s="68">
        <f t="shared" ref="V80:V83" si="23">U80*D80</f>
        <v>149.8</v>
      </c>
    </row>
    <row r="81" s="3" customFormat="1" ht="25.95" customHeight="1" spans="1:22">
      <c r="A81" s="33">
        <v>1568032</v>
      </c>
      <c r="B81" s="33" t="s">
        <v>34</v>
      </c>
      <c r="C81" s="23" t="s">
        <v>63</v>
      </c>
      <c r="D81" s="41">
        <v>4</v>
      </c>
      <c r="E81" s="33" t="s">
        <v>36</v>
      </c>
      <c r="F81" s="33">
        <v>1</v>
      </c>
      <c r="G81" s="33">
        <v>2</v>
      </c>
      <c r="H81" s="33">
        <v>3</v>
      </c>
      <c r="I81" s="33">
        <v>2</v>
      </c>
      <c r="J81" s="33">
        <v>1</v>
      </c>
      <c r="K81" s="33">
        <v>1</v>
      </c>
      <c r="L81" s="33"/>
      <c r="M81" s="51">
        <f t="shared" si="20"/>
        <v>10</v>
      </c>
      <c r="N81" s="34">
        <v>1</v>
      </c>
      <c r="O81" s="51">
        <f t="shared" si="21"/>
        <v>40</v>
      </c>
      <c r="P81" s="52">
        <v>0.6</v>
      </c>
      <c r="Q81" s="52">
        <v>0.4</v>
      </c>
      <c r="R81" s="52">
        <v>0.3</v>
      </c>
      <c r="S81" s="33">
        <v>3.575</v>
      </c>
      <c r="T81" s="52">
        <f t="shared" si="22"/>
        <v>14.3</v>
      </c>
      <c r="U81" s="33">
        <v>2.675</v>
      </c>
      <c r="V81" s="60">
        <f t="shared" si="23"/>
        <v>10.7</v>
      </c>
    </row>
    <row r="82" s="3" customFormat="1" ht="25.95" customHeight="1" spans="1:22">
      <c r="A82" s="33">
        <v>1568032</v>
      </c>
      <c r="B82" s="33" t="s">
        <v>34</v>
      </c>
      <c r="C82" s="23" t="s">
        <v>62</v>
      </c>
      <c r="D82" s="41">
        <v>14</v>
      </c>
      <c r="E82" s="33" t="s">
        <v>37</v>
      </c>
      <c r="F82" s="33">
        <v>1</v>
      </c>
      <c r="G82" s="33">
        <v>2</v>
      </c>
      <c r="H82" s="33">
        <v>3</v>
      </c>
      <c r="I82" s="33">
        <v>2</v>
      </c>
      <c r="J82" s="33">
        <v>1</v>
      </c>
      <c r="K82" s="33">
        <v>1</v>
      </c>
      <c r="L82" s="33"/>
      <c r="M82" s="51">
        <f t="shared" si="20"/>
        <v>10</v>
      </c>
      <c r="N82" s="34">
        <v>4</v>
      </c>
      <c r="O82" s="51">
        <f t="shared" si="21"/>
        <v>560</v>
      </c>
      <c r="P82" s="52">
        <v>0.6</v>
      </c>
      <c r="Q82" s="52">
        <v>0.4</v>
      </c>
      <c r="R82" s="52">
        <v>0.3</v>
      </c>
      <c r="S82" s="33">
        <v>11.6</v>
      </c>
      <c r="T82" s="52">
        <f t="shared" si="22"/>
        <v>162.4</v>
      </c>
      <c r="U82" s="33">
        <v>10.7</v>
      </c>
      <c r="V82" s="60">
        <f t="shared" si="23"/>
        <v>149.8</v>
      </c>
    </row>
    <row r="83" s="3" customFormat="1" ht="25.95" customHeight="1" spans="1:22">
      <c r="A83" s="33">
        <v>1568032</v>
      </c>
      <c r="B83" s="33" t="s">
        <v>34</v>
      </c>
      <c r="C83" s="23" t="s">
        <v>63</v>
      </c>
      <c r="D83" s="41">
        <v>4</v>
      </c>
      <c r="E83" s="33" t="s">
        <v>37</v>
      </c>
      <c r="F83" s="33">
        <v>1</v>
      </c>
      <c r="G83" s="33">
        <v>2</v>
      </c>
      <c r="H83" s="33">
        <v>3</v>
      </c>
      <c r="I83" s="33">
        <v>2</v>
      </c>
      <c r="J83" s="33">
        <v>1</v>
      </c>
      <c r="K83" s="33">
        <v>1</v>
      </c>
      <c r="L83" s="33"/>
      <c r="M83" s="51">
        <f t="shared" si="20"/>
        <v>10</v>
      </c>
      <c r="N83" s="34">
        <v>1</v>
      </c>
      <c r="O83" s="51">
        <f t="shared" si="21"/>
        <v>40</v>
      </c>
      <c r="P83" s="52">
        <v>0.6</v>
      </c>
      <c r="Q83" s="52">
        <v>0.4</v>
      </c>
      <c r="R83" s="52">
        <v>0.3</v>
      </c>
      <c r="S83" s="33">
        <v>3.575</v>
      </c>
      <c r="T83" s="52">
        <f t="shared" si="22"/>
        <v>14.3</v>
      </c>
      <c r="U83" s="33">
        <v>2.675</v>
      </c>
      <c r="V83" s="60">
        <f t="shared" si="23"/>
        <v>10.7</v>
      </c>
    </row>
    <row r="84" s="3" customFormat="1" ht="25.95" customHeight="1" spans="1:22">
      <c r="A84" s="35" t="s">
        <v>38</v>
      </c>
      <c r="B84" s="36"/>
      <c r="C84" s="37"/>
      <c r="D84" s="38">
        <f>SUM(D80:D83)</f>
        <v>36</v>
      </c>
      <c r="E84" s="36"/>
      <c r="F84" s="39"/>
      <c r="G84" s="39"/>
      <c r="H84" s="39"/>
      <c r="I84" s="39"/>
      <c r="J84" s="39"/>
      <c r="K84" s="39"/>
      <c r="L84" s="39"/>
      <c r="M84" s="53"/>
      <c r="N84" s="54"/>
      <c r="O84" s="38">
        <f>SUM(O80:O83)</f>
        <v>1200</v>
      </c>
      <c r="P84" s="36"/>
      <c r="Q84" s="56"/>
      <c r="R84" s="56"/>
      <c r="S84" s="61"/>
      <c r="T84" s="35">
        <f>SUM(T80:T83)</f>
        <v>353.4</v>
      </c>
      <c r="U84" s="24"/>
      <c r="V84" s="35">
        <f>SUM(V80:V83)</f>
        <v>321</v>
      </c>
    </row>
    <row r="85" s="3" customFormat="1" ht="15.5" spans="1:22">
      <c r="A85" s="18"/>
      <c r="B85" s="19"/>
      <c r="C85" s="20"/>
      <c r="D85" s="19"/>
      <c r="E85" s="19"/>
      <c r="F85" s="18"/>
      <c r="G85" s="18"/>
      <c r="H85" s="18"/>
      <c r="I85" s="18"/>
      <c r="J85" s="18"/>
      <c r="K85" s="18"/>
      <c r="L85" s="18"/>
      <c r="M85" s="19"/>
      <c r="N85" s="19"/>
      <c r="O85" s="18"/>
      <c r="P85" s="36" t="s">
        <v>39</v>
      </c>
      <c r="Q85" s="56"/>
      <c r="R85" s="56"/>
      <c r="S85" s="56"/>
      <c r="T85" s="56"/>
      <c r="U85" s="56"/>
      <c r="V85" s="53"/>
    </row>
    <row r="86" s="3" customFormat="1" spans="1:22">
      <c r="A86" s="21"/>
      <c r="B86" s="22"/>
      <c r="C86" s="23"/>
      <c r="D86" s="24"/>
      <c r="E86" s="24"/>
      <c r="F86" s="25"/>
      <c r="G86" s="25"/>
      <c r="H86" s="25"/>
      <c r="I86" s="25"/>
      <c r="J86" s="25"/>
      <c r="K86" s="25"/>
      <c r="L86" s="25"/>
      <c r="M86" s="24"/>
      <c r="N86" s="47"/>
      <c r="O86" s="32"/>
      <c r="P86" s="48" t="s">
        <v>40</v>
      </c>
      <c r="Q86" s="57"/>
      <c r="R86" s="58"/>
      <c r="S86" s="24"/>
      <c r="T86" s="24"/>
      <c r="U86" s="24"/>
      <c r="V86" s="59"/>
    </row>
    <row r="87" s="3" customFormat="1" ht="29" spans="1:22">
      <c r="A87" s="26" t="s">
        <v>41</v>
      </c>
      <c r="B87" s="27" t="s">
        <v>42</v>
      </c>
      <c r="C87" s="23" t="s">
        <v>43</v>
      </c>
      <c r="D87" s="24" t="s">
        <v>43</v>
      </c>
      <c r="E87" s="28" t="s">
        <v>45</v>
      </c>
      <c r="F87" s="29"/>
      <c r="G87" s="29"/>
      <c r="H87" s="29"/>
      <c r="I87" s="29"/>
      <c r="J87" s="29"/>
      <c r="K87" s="29"/>
      <c r="L87" s="29"/>
      <c r="M87" s="24" t="s">
        <v>46</v>
      </c>
      <c r="N87" s="47"/>
      <c r="O87" s="32"/>
      <c r="P87" s="27" t="s">
        <v>47</v>
      </c>
      <c r="Q87" s="27" t="s">
        <v>48</v>
      </c>
      <c r="R87" s="27" t="s">
        <v>49</v>
      </c>
      <c r="S87" s="28" t="s">
        <v>50</v>
      </c>
      <c r="T87" s="28" t="s">
        <v>51</v>
      </c>
      <c r="U87" s="28" t="s">
        <v>52</v>
      </c>
      <c r="V87" s="28" t="s">
        <v>53</v>
      </c>
    </row>
    <row r="88" s="3" customFormat="1" ht="43.5" spans="1:22">
      <c r="A88" s="30"/>
      <c r="B88" s="31"/>
      <c r="C88" s="32" t="s">
        <v>21</v>
      </c>
      <c r="D88" s="32" t="s">
        <v>22</v>
      </c>
      <c r="E88" s="24" t="s">
        <v>23</v>
      </c>
      <c r="F88" s="23" t="s">
        <v>24</v>
      </c>
      <c r="G88" s="23" t="s">
        <v>25</v>
      </c>
      <c r="H88" s="23" t="s">
        <v>26</v>
      </c>
      <c r="I88" s="23" t="s">
        <v>27</v>
      </c>
      <c r="J88" s="49" t="s">
        <v>28</v>
      </c>
      <c r="K88" s="49" t="s">
        <v>29</v>
      </c>
      <c r="L88" s="49"/>
      <c r="M88" s="32" t="s">
        <v>22</v>
      </c>
      <c r="N88" s="50" t="s">
        <v>54</v>
      </c>
      <c r="O88" s="32" t="s">
        <v>55</v>
      </c>
      <c r="P88" s="31"/>
      <c r="Q88" s="31"/>
      <c r="R88" s="31"/>
      <c r="S88" s="24" t="s">
        <v>33</v>
      </c>
      <c r="T88" s="24" t="s">
        <v>33</v>
      </c>
      <c r="U88" s="24" t="s">
        <v>33</v>
      </c>
      <c r="V88" s="24" t="s">
        <v>33</v>
      </c>
    </row>
    <row r="89" s="3" customFormat="1" ht="25.95" customHeight="1" spans="1:22">
      <c r="A89" s="33">
        <v>1570086</v>
      </c>
      <c r="B89" s="33" t="s">
        <v>34</v>
      </c>
      <c r="C89" s="23" t="s">
        <v>64</v>
      </c>
      <c r="D89" s="41">
        <v>28</v>
      </c>
      <c r="E89" s="33" t="s">
        <v>36</v>
      </c>
      <c r="F89" s="33">
        <v>1</v>
      </c>
      <c r="G89" s="33">
        <v>2</v>
      </c>
      <c r="H89" s="33">
        <v>3</v>
      </c>
      <c r="I89" s="33">
        <v>2</v>
      </c>
      <c r="J89" s="33">
        <v>1</v>
      </c>
      <c r="K89" s="33">
        <v>1</v>
      </c>
      <c r="L89" s="33"/>
      <c r="M89" s="51">
        <f>SUM(F89:K89)</f>
        <v>10</v>
      </c>
      <c r="N89" s="34">
        <v>4</v>
      </c>
      <c r="O89" s="51">
        <f>M89*N89*D89</f>
        <v>1120</v>
      </c>
      <c r="P89" s="52">
        <v>0.6</v>
      </c>
      <c r="Q89" s="52">
        <v>0.4</v>
      </c>
      <c r="R89" s="52">
        <v>0.3</v>
      </c>
      <c r="S89" s="33">
        <v>11.6</v>
      </c>
      <c r="T89" s="52">
        <f>S89*D89</f>
        <v>324.8</v>
      </c>
      <c r="U89" s="33">
        <v>10.7</v>
      </c>
      <c r="V89" s="60">
        <f>U89*D89</f>
        <v>299.6</v>
      </c>
    </row>
    <row r="90" s="3" customFormat="1" ht="25.95" customHeight="1" spans="1:22">
      <c r="A90" s="33">
        <v>1570086</v>
      </c>
      <c r="B90" s="33" t="s">
        <v>34</v>
      </c>
      <c r="C90" s="23" t="s">
        <v>64</v>
      </c>
      <c r="D90" s="41">
        <v>28</v>
      </c>
      <c r="E90" s="33" t="s">
        <v>37</v>
      </c>
      <c r="F90" s="33">
        <v>1</v>
      </c>
      <c r="G90" s="33">
        <v>2</v>
      </c>
      <c r="H90" s="33">
        <v>2</v>
      </c>
      <c r="I90" s="33">
        <v>2</v>
      </c>
      <c r="J90" s="33">
        <v>2</v>
      </c>
      <c r="K90" s="33">
        <v>1</v>
      </c>
      <c r="L90" s="33"/>
      <c r="M90" s="51">
        <f>SUM(F90:K90)</f>
        <v>10</v>
      </c>
      <c r="N90" s="34">
        <v>4</v>
      </c>
      <c r="O90" s="51">
        <f>M90*N90*D90</f>
        <v>1120</v>
      </c>
      <c r="P90" s="52">
        <v>0.6</v>
      </c>
      <c r="Q90" s="52">
        <v>0.4</v>
      </c>
      <c r="R90" s="52">
        <v>0.3</v>
      </c>
      <c r="S90" s="33">
        <v>11.6</v>
      </c>
      <c r="T90" s="52">
        <f>S90*D90</f>
        <v>324.8</v>
      </c>
      <c r="U90" s="33">
        <v>10.7</v>
      </c>
      <c r="V90" s="60">
        <f>U90*D90</f>
        <v>299.6</v>
      </c>
    </row>
    <row r="91" s="3" customFormat="1" ht="15.5" spans="1:22">
      <c r="A91" s="35" t="s">
        <v>38</v>
      </c>
      <c r="B91" s="36"/>
      <c r="C91" s="37"/>
      <c r="D91" s="38">
        <f>SUM(D89:D90)</f>
        <v>56</v>
      </c>
      <c r="E91" s="36"/>
      <c r="F91" s="39"/>
      <c r="G91" s="39"/>
      <c r="H91" s="39"/>
      <c r="I91" s="39"/>
      <c r="J91" s="39"/>
      <c r="K91" s="39"/>
      <c r="L91" s="39"/>
      <c r="M91" s="53"/>
      <c r="N91" s="54"/>
      <c r="O91" s="38">
        <f>SUM(O89:O90)</f>
        <v>2240</v>
      </c>
      <c r="P91" s="36"/>
      <c r="Q91" s="56"/>
      <c r="R91" s="56"/>
      <c r="S91" s="61"/>
      <c r="T91" s="35">
        <f>SUM(T89:T90)</f>
        <v>649.6</v>
      </c>
      <c r="U91" s="24"/>
      <c r="V91" s="35">
        <f>SUM(V89:V90)</f>
        <v>599.2</v>
      </c>
    </row>
    <row r="92" s="3" customFormat="1" ht="15.5" spans="1:22">
      <c r="A92" s="65"/>
      <c r="B92" s="13"/>
      <c r="C92" s="14"/>
      <c r="D92" s="13"/>
      <c r="E92" s="13"/>
      <c r="F92" s="65"/>
      <c r="G92" s="65"/>
      <c r="H92" s="65"/>
      <c r="I92" s="65"/>
      <c r="J92" s="65"/>
      <c r="K92" s="65"/>
      <c r="L92" s="65"/>
      <c r="M92" s="13"/>
      <c r="N92" s="13"/>
      <c r="O92" s="65"/>
      <c r="P92" s="13"/>
      <c r="Q92" s="13"/>
      <c r="R92" s="13"/>
      <c r="S92" s="13"/>
      <c r="T92" s="13"/>
      <c r="U92" s="13"/>
      <c r="V92" s="13"/>
    </row>
  </sheetData>
  <mergeCells count="140">
    <mergeCell ref="A1:U1"/>
    <mergeCell ref="A2:U2"/>
    <mergeCell ref="A3:U3"/>
    <mergeCell ref="A5:U5"/>
    <mergeCell ref="B7:E7"/>
    <mergeCell ref="A8:O8"/>
    <mergeCell ref="P8:V8"/>
    <mergeCell ref="A9:B9"/>
    <mergeCell ref="F9:I9"/>
    <mergeCell ref="M9:O9"/>
    <mergeCell ref="P9:R9"/>
    <mergeCell ref="F10:I10"/>
    <mergeCell ref="M10:O10"/>
    <mergeCell ref="B14:C14"/>
    <mergeCell ref="E14:M14"/>
    <mergeCell ref="A17:O17"/>
    <mergeCell ref="P17:V17"/>
    <mergeCell ref="A18:B18"/>
    <mergeCell ref="F18:I18"/>
    <mergeCell ref="M18:O18"/>
    <mergeCell ref="P18:R18"/>
    <mergeCell ref="F19:I19"/>
    <mergeCell ref="M19:O19"/>
    <mergeCell ref="B25:C25"/>
    <mergeCell ref="E25:M25"/>
    <mergeCell ref="A27:O27"/>
    <mergeCell ref="P27:V27"/>
    <mergeCell ref="A28:B28"/>
    <mergeCell ref="F28:I28"/>
    <mergeCell ref="M28:O28"/>
    <mergeCell ref="P28:R28"/>
    <mergeCell ref="F29:I29"/>
    <mergeCell ref="M29:O29"/>
    <mergeCell ref="B35:C35"/>
    <mergeCell ref="E35:M35"/>
    <mergeCell ref="A37:O37"/>
    <mergeCell ref="P37:V37"/>
    <mergeCell ref="A38:B38"/>
    <mergeCell ref="F38:I38"/>
    <mergeCell ref="M38:O38"/>
    <mergeCell ref="P38:R38"/>
    <mergeCell ref="F39:I39"/>
    <mergeCell ref="M39:O39"/>
    <mergeCell ref="B45:C45"/>
    <mergeCell ref="E45:M45"/>
    <mergeCell ref="A47:O47"/>
    <mergeCell ref="P47:V47"/>
    <mergeCell ref="A48:B48"/>
    <mergeCell ref="F48:I48"/>
    <mergeCell ref="M48:O48"/>
    <mergeCell ref="P48:R48"/>
    <mergeCell ref="F49:I49"/>
    <mergeCell ref="M49:O49"/>
    <mergeCell ref="B55:C55"/>
    <mergeCell ref="E55:M55"/>
    <mergeCell ref="A57:O57"/>
    <mergeCell ref="P57:V57"/>
    <mergeCell ref="A58:B58"/>
    <mergeCell ref="F58:I58"/>
    <mergeCell ref="M58:O58"/>
    <mergeCell ref="P58:R58"/>
    <mergeCell ref="F59:I59"/>
    <mergeCell ref="M59:O59"/>
    <mergeCell ref="B65:C65"/>
    <mergeCell ref="E65:M65"/>
    <mergeCell ref="A66:O66"/>
    <mergeCell ref="P66:V66"/>
    <mergeCell ref="A67:B67"/>
    <mergeCell ref="F67:I67"/>
    <mergeCell ref="M67:O67"/>
    <mergeCell ref="P67:R67"/>
    <mergeCell ref="F68:I68"/>
    <mergeCell ref="M68:O68"/>
    <mergeCell ref="B74:C74"/>
    <mergeCell ref="E74:M74"/>
    <mergeCell ref="A76:O76"/>
    <mergeCell ref="P76:V76"/>
    <mergeCell ref="A77:B77"/>
    <mergeCell ref="F77:I77"/>
    <mergeCell ref="M77:O77"/>
    <mergeCell ref="P77:R77"/>
    <mergeCell ref="F78:I78"/>
    <mergeCell ref="M78:O78"/>
    <mergeCell ref="B84:C84"/>
    <mergeCell ref="E84:M84"/>
    <mergeCell ref="A85:O85"/>
    <mergeCell ref="P85:V85"/>
    <mergeCell ref="A86:B86"/>
    <mergeCell ref="F86:I86"/>
    <mergeCell ref="M86:O86"/>
    <mergeCell ref="P86:R86"/>
    <mergeCell ref="F87:I87"/>
    <mergeCell ref="M87:O87"/>
    <mergeCell ref="B91:C91"/>
    <mergeCell ref="E91:M91"/>
    <mergeCell ref="A10:A11"/>
    <mergeCell ref="A19:A20"/>
    <mergeCell ref="A29:A30"/>
    <mergeCell ref="A39:A40"/>
    <mergeCell ref="A49:A50"/>
    <mergeCell ref="A59:A60"/>
    <mergeCell ref="A68:A69"/>
    <mergeCell ref="A78:A79"/>
    <mergeCell ref="A87:A88"/>
    <mergeCell ref="B10:B11"/>
    <mergeCell ref="B19:B20"/>
    <mergeCell ref="B29:B30"/>
    <mergeCell ref="B39:B40"/>
    <mergeCell ref="B49:B50"/>
    <mergeCell ref="B59:B60"/>
    <mergeCell ref="B68:B69"/>
    <mergeCell ref="B78:B79"/>
    <mergeCell ref="B87:B88"/>
    <mergeCell ref="P10:P11"/>
    <mergeCell ref="P19:P20"/>
    <mergeCell ref="P29:P30"/>
    <mergeCell ref="P39:P40"/>
    <mergeCell ref="P49:P50"/>
    <mergeCell ref="P59:P60"/>
    <mergeCell ref="P68:P69"/>
    <mergeCell ref="P78:P79"/>
    <mergeCell ref="P87:P88"/>
    <mergeCell ref="Q10:Q11"/>
    <mergeCell ref="Q19:Q20"/>
    <mergeCell ref="Q29:Q30"/>
    <mergeCell ref="Q39:Q40"/>
    <mergeCell ref="Q49:Q50"/>
    <mergeCell ref="Q59:Q60"/>
    <mergeCell ref="Q68:Q69"/>
    <mergeCell ref="Q78:Q79"/>
    <mergeCell ref="Q87:Q88"/>
    <mergeCell ref="R10:R11"/>
    <mergeCell ref="R19:R20"/>
    <mergeCell ref="R29:R30"/>
    <mergeCell ref="R39:R40"/>
    <mergeCell ref="R49:R50"/>
    <mergeCell ref="R59:R60"/>
    <mergeCell ref="R68:R69"/>
    <mergeCell ref="R78:R79"/>
    <mergeCell ref="R87:R88"/>
  </mergeCells>
  <pageMargins left="0.0388888888888889" right="0.0388888888888889" top="0.118055555555556" bottom="0" header="0.5" footer="0.5"/>
  <pageSetup paperSize="9" scale="25" orientation="landscape"/>
  <headerFooter/>
  <rowBreaks count="3" manualBreakCount="3">
    <brk id="36" max="16383" man="1"/>
    <brk id="65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2025-05-07T11:47:48Z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49C9F6B328164D7EB583B46D843C2E63_13</vt:lpwstr>
  </property>
  <property fmtid="{D5CDD505-2E9C-101B-9397-08002B2CF9AE}" pid="3" name="KSOProductBuildVer">
    <vt:lpwstr>2052-12.1.0.20784</vt:lpwstr>
  </property>
</Properties>
</file>