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价格牌数量5.7" sheetId="3" r:id="rId2"/>
    <sheet name="条码标数量5.7" sheetId="4" r:id="rId3"/>
    <sheet name="主标数量5.7" sheetId="5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<sst xmlns="http://schemas.openxmlformats.org/spreadsheetml/2006/main" count="339" uniqueCount="61">
  <si>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</si>
  <si>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</si>
  <si>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</si>
  <si>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</si>
  <si>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</si>
  <si>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</si>
  <si>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</si>
  <si>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</si>
  <si>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</si>
  <si>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</si>
  <si>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</si>
  <si>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</si>
  <si>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</si>
  <si>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</si>
  <si>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</si>
  <si>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</si>
  <si>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</si>
  <si>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</si>
  <si>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</si>
  <si>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</si>
  <si>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F5563AX</t>
  </si>
  <si>
    <t>25 WN</t>
  </si>
  <si>
    <t>İSTANBUL DEPO</t>
  </si>
  <si>
    <t>28.07.2025</t>
  </si>
  <si>
    <t>BK27 - BLACK</t>
  </si>
  <si>
    <t>F5563AXECOMAL</t>
  </si>
  <si>
    <t>-</t>
  </si>
  <si>
    <t>ECOM</t>
  </si>
  <si>
    <t>F5563AXECOMAM</t>
  </si>
  <si>
    <t>F5563AXECOMAS</t>
  </si>
  <si>
    <t>F5563AXECOMAXL</t>
  </si>
  <si>
    <t>F5563AXECOMAXS</t>
  </si>
  <si>
    <t>DEFACTO PERAKENDE TİC.A.Ş. DEPO Organize San. Bölgesi 6.Depo Kazım Karabekir Mah. Cumhuriyet Cad. Tekirdağ/Çerkezköy Tel:0090 282 758 11 34-35</t>
  </si>
  <si>
    <t>F5563AXDFA</t>
  </si>
  <si>
    <t>TURKEY</t>
  </si>
  <si>
    <t>Beden Bazlı Toplam Sipariş</t>
  </si>
  <si>
    <t>Style Code</t>
  </si>
  <si>
    <t>背面</t>
  </si>
  <si>
    <t>ColorCode-Name</t>
  </si>
  <si>
    <t>求和项:XS</t>
  </si>
  <si>
    <t>求和项:S</t>
  </si>
  <si>
    <t>求和项:M</t>
  </si>
  <si>
    <t>求和项:L</t>
  </si>
  <si>
    <t>求和项:XL</t>
  </si>
  <si>
    <t>涉及PO</t>
  </si>
  <si>
    <t>无价格</t>
  </si>
  <si>
    <t>有价格</t>
  </si>
  <si>
    <t>总计</t>
  </si>
  <si>
    <r>
      <t>大货样每码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</si>
  <si>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</si>
  <si>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</si>
  <si>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</si>
  <si>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</si>
  <si>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</si>
  <si>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</si>
  <si>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</si>
  <si>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</si>
  <si>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</si>
  <si>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</si>
  <si>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下单数量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</si>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</sst>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Fill="1"/>
    <xf numFmtId="0" fontId="0" fillId="2" borderId="0" xfId="0" applyNumberFormat="1" applyFont="1" applyFill="1"/>
    <xf numFmtId="0" fontId="1" fillId="2" borderId="0" xfId="0" applyNumberFormat="1" applyFont="1" applyFill="1"/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3" fillId="3" borderId="0" xfId="0" applyNumberFormat="1" applyFont="1" applyFill="1" applyAlignment="1">
      <alignment horizontal="right" vertical="center"/>
    </xf>
    <xf numFmtId="0" fontId="2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right"/>
    </xf>
    <xf numFmtId="0" fontId="5" fillId="2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3" fillId="0" borderId="0" xfId="0" applyNumberFormat="1" applyFont="1"/>
    <xf numFmtId="0" fontId="6" fillId="2" borderId="0" xfId="0" applyNumberFormat="1" applyFont="1" applyFill="1"/>
    <xf numFmtId="0" fontId="5" fillId="3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323850</xdr:colOff>
      <xdr:row>7</xdr:row>
      <xdr:rowOff>146050</xdr:rowOff>
    </xdr:from>
    <xdr:to>
      <xdr:col>4</xdr:col>
      <xdr:colOff>3810</xdr:colOff>
      <xdr:row>16</xdr:row>
      <xdr:rowOff>119380</xdr:rowOff>
    </xdr:to>
    <xdr:pic>
      <xdr:nvPicPr>
        <xdr:cNvPr id="2" name="图片 1" descr="22_AULBW10357_RYA8ZM4E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7450" y="1435100"/>
          <a:ext cx="1775460" cy="163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9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1645839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 t="s">
        <v>26</v>
      </c>
      <c r="J3" s="7" t="s">
        <v>26</v>
      </c>
      <c r="K3" s="6" t="s">
        <v>26</v>
      </c>
      <c r="L3" s="6">
        <v>2</v>
      </c>
      <c r="M3" s="6" t="s">
        <v>26</v>
      </c>
      <c r="N3" s="6">
        <v>2</v>
      </c>
      <c r="O3" s="6" t="s">
        <v>27</v>
      </c>
      <c r="P3" s="6">
        <v>50</v>
      </c>
      <c r="Q3" s="6">
        <v>100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1645839</v>
      </c>
      <c r="D4" s="6" t="s">
        <v>22</v>
      </c>
      <c r="E4" s="7" t="s">
        <v>23</v>
      </c>
      <c r="F4" s="7" t="s">
        <v>24</v>
      </c>
      <c r="G4" s="7" t="s">
        <v>28</v>
      </c>
      <c r="H4" s="7">
        <v>1</v>
      </c>
      <c r="I4" s="7" t="s">
        <v>26</v>
      </c>
      <c r="J4" s="7" t="s">
        <v>26</v>
      </c>
      <c r="K4" s="6">
        <v>2</v>
      </c>
      <c r="L4" s="6" t="s">
        <v>26</v>
      </c>
      <c r="M4" s="6" t="s">
        <v>26</v>
      </c>
      <c r="N4" s="6">
        <v>2</v>
      </c>
      <c r="O4" s="6" t="s">
        <v>27</v>
      </c>
      <c r="P4" s="6">
        <v>55</v>
      </c>
      <c r="Q4" s="6">
        <v>110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1645839</v>
      </c>
      <c r="D5" s="6" t="s">
        <v>22</v>
      </c>
      <c r="E5" s="7" t="s">
        <v>23</v>
      </c>
      <c r="F5" s="7" t="s">
        <v>24</v>
      </c>
      <c r="G5" s="7" t="s">
        <v>29</v>
      </c>
      <c r="H5" s="7">
        <v>1</v>
      </c>
      <c r="I5" s="7" t="s">
        <v>26</v>
      </c>
      <c r="J5" s="7">
        <v>2</v>
      </c>
      <c r="K5" s="6" t="s">
        <v>26</v>
      </c>
      <c r="L5" s="6" t="s">
        <v>26</v>
      </c>
      <c r="M5" s="6" t="s">
        <v>26</v>
      </c>
      <c r="N5" s="6">
        <v>2</v>
      </c>
      <c r="O5" s="6" t="s">
        <v>27</v>
      </c>
      <c r="P5" s="6">
        <v>60</v>
      </c>
      <c r="Q5" s="6">
        <v>120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1645839</v>
      </c>
      <c r="D6" s="6" t="s">
        <v>22</v>
      </c>
      <c r="E6" s="7" t="s">
        <v>23</v>
      </c>
      <c r="F6" s="7" t="s">
        <v>24</v>
      </c>
      <c r="G6" s="7" t="s">
        <v>30</v>
      </c>
      <c r="H6" s="7">
        <v>1</v>
      </c>
      <c r="I6" s="7" t="s">
        <v>26</v>
      </c>
      <c r="J6" s="7" t="s">
        <v>26</v>
      </c>
      <c r="K6" s="6" t="s">
        <v>26</v>
      </c>
      <c r="L6" s="6" t="s">
        <v>26</v>
      </c>
      <c r="M6" s="6">
        <v>2</v>
      </c>
      <c r="N6" s="6">
        <v>2</v>
      </c>
      <c r="O6" s="6" t="s">
        <v>27</v>
      </c>
      <c r="P6" s="6">
        <v>45</v>
      </c>
      <c r="Q6" s="6">
        <v>90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1645839</v>
      </c>
      <c r="D7" s="6" t="s">
        <v>22</v>
      </c>
      <c r="E7" s="7" t="s">
        <v>23</v>
      </c>
      <c r="F7" s="7" t="s">
        <v>24</v>
      </c>
      <c r="G7" s="7" t="s">
        <v>31</v>
      </c>
      <c r="H7" s="7">
        <v>1</v>
      </c>
      <c r="I7" s="7">
        <v>2</v>
      </c>
      <c r="J7" s="7" t="s">
        <v>26</v>
      </c>
      <c r="K7" s="6" t="s">
        <v>26</v>
      </c>
      <c r="L7" s="6" t="s">
        <v>26</v>
      </c>
      <c r="M7" s="6" t="s">
        <v>26</v>
      </c>
      <c r="N7" s="6">
        <v>2</v>
      </c>
      <c r="O7" s="6" t="s">
        <v>27</v>
      </c>
      <c r="P7" s="6">
        <v>40</v>
      </c>
      <c r="Q7" s="6">
        <v>80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1645831</v>
      </c>
      <c r="D8" s="6" t="s">
        <v>32</v>
      </c>
      <c r="E8" s="7" t="s">
        <v>23</v>
      </c>
      <c r="F8" s="7" t="s">
        <v>24</v>
      </c>
      <c r="G8" s="7" t="s">
        <v>33</v>
      </c>
      <c r="H8" s="7">
        <v>1</v>
      </c>
      <c r="I8" s="7">
        <v>1</v>
      </c>
      <c r="J8" s="7">
        <v>3</v>
      </c>
      <c r="K8" s="6">
        <v>3</v>
      </c>
      <c r="L8" s="6">
        <v>2</v>
      </c>
      <c r="M8" s="6">
        <v>1</v>
      </c>
      <c r="N8" s="6">
        <v>10</v>
      </c>
      <c r="O8" s="6" t="s">
        <v>34</v>
      </c>
      <c r="P8" s="6">
        <v>320</v>
      </c>
      <c r="Q8" s="6">
        <v>3200</v>
      </c>
      <c r="R8" s="6">
        <v>0</v>
      </c>
      <c r="S8" s="6">
        <v>0</v>
      </c>
    </row>
    <row r="11" spans="1:40">
      <c r="A11" s="5" t="s">
        <v>35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>
      <c r="A12" s="5" t="s">
        <v>1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  <c r="G12" s="5" t="s">
        <v>7</v>
      </c>
      <c r="H12" s="5" t="s">
        <v>8</v>
      </c>
      <c r="I12" s="5" t="s">
        <v>9</v>
      </c>
      <c r="J12" s="5" t="s">
        <v>10</v>
      </c>
      <c r="K12" s="5" t="s">
        <v>11</v>
      </c>
      <c r="L12" s="5" t="s">
        <v>12</v>
      </c>
      <c r="M12" s="5" t="s">
        <v>13</v>
      </c>
      <c r="N12" s="5" t="s">
        <v>15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14">
      <c r="A13" s="6" t="s">
        <v>20</v>
      </c>
      <c r="B13" s="6" t="s">
        <v>21</v>
      </c>
      <c r="C13" s="6">
        <v>1645839</v>
      </c>
      <c r="D13" s="6" t="s">
        <v>22</v>
      </c>
      <c r="E13" s="7" t="s">
        <v>23</v>
      </c>
      <c r="F13" s="7" t="s">
        <v>24</v>
      </c>
      <c r="G13" s="7" t="s">
        <v>25</v>
      </c>
      <c r="H13" s="7">
        <v>1</v>
      </c>
      <c r="I13" s="7" t="s">
        <v>26</v>
      </c>
      <c r="J13" s="7" t="s">
        <v>26</v>
      </c>
      <c r="K13" s="6" t="s">
        <v>26</v>
      </c>
      <c r="L13" s="6">
        <v>100</v>
      </c>
      <c r="M13" s="6" t="s">
        <v>26</v>
      </c>
      <c r="N13" s="6" t="s">
        <v>27</v>
      </c>
    </row>
    <row r="14" spans="1:14">
      <c r="A14" s="6" t="s">
        <v>20</v>
      </c>
      <c r="B14" s="6" t="s">
        <v>21</v>
      </c>
      <c r="C14" s="6">
        <v>1645839</v>
      </c>
      <c r="D14" s="6" t="s">
        <v>22</v>
      </c>
      <c r="E14" s="7" t="s">
        <v>23</v>
      </c>
      <c r="F14" s="7" t="s">
        <v>24</v>
      </c>
      <c r="G14" s="7" t="s">
        <v>28</v>
      </c>
      <c r="H14" s="7">
        <v>1</v>
      </c>
      <c r="I14" s="7" t="s">
        <v>26</v>
      </c>
      <c r="J14" s="7" t="s">
        <v>26</v>
      </c>
      <c r="K14" s="6">
        <v>110</v>
      </c>
      <c r="L14" s="6" t="s">
        <v>26</v>
      </c>
      <c r="M14" s="6" t="s">
        <v>26</v>
      </c>
      <c r="N14" s="6" t="s">
        <v>27</v>
      </c>
    </row>
    <row r="15" spans="1:14">
      <c r="A15" s="6" t="s">
        <v>20</v>
      </c>
      <c r="B15" s="6" t="s">
        <v>21</v>
      </c>
      <c r="C15" s="6">
        <v>1645839</v>
      </c>
      <c r="D15" s="6" t="s">
        <v>22</v>
      </c>
      <c r="E15" s="7" t="s">
        <v>23</v>
      </c>
      <c r="F15" s="7" t="s">
        <v>24</v>
      </c>
      <c r="G15" s="7" t="s">
        <v>29</v>
      </c>
      <c r="H15" s="7">
        <v>1</v>
      </c>
      <c r="I15" s="7" t="s">
        <v>26</v>
      </c>
      <c r="J15" s="7">
        <v>120</v>
      </c>
      <c r="K15" s="6" t="s">
        <v>26</v>
      </c>
      <c r="L15" s="6" t="s">
        <v>26</v>
      </c>
      <c r="M15" s="6" t="s">
        <v>26</v>
      </c>
      <c r="N15" s="6" t="s">
        <v>27</v>
      </c>
    </row>
    <row r="16" spans="1:14">
      <c r="A16" s="6" t="s">
        <v>20</v>
      </c>
      <c r="B16" s="6" t="s">
        <v>21</v>
      </c>
      <c r="C16" s="6">
        <v>1645839</v>
      </c>
      <c r="D16" s="6" t="s">
        <v>22</v>
      </c>
      <c r="E16" s="7" t="s">
        <v>23</v>
      </c>
      <c r="F16" s="7" t="s">
        <v>24</v>
      </c>
      <c r="G16" s="7" t="s">
        <v>30</v>
      </c>
      <c r="H16" s="7">
        <v>1</v>
      </c>
      <c r="I16" s="7" t="s">
        <v>26</v>
      </c>
      <c r="J16" s="7" t="s">
        <v>26</v>
      </c>
      <c r="K16" s="6" t="s">
        <v>26</v>
      </c>
      <c r="L16" s="6" t="s">
        <v>26</v>
      </c>
      <c r="M16" s="6">
        <v>90</v>
      </c>
      <c r="N16" s="6" t="s">
        <v>27</v>
      </c>
    </row>
    <row r="17" spans="1:14">
      <c r="A17" s="6" t="s">
        <v>20</v>
      </c>
      <c r="B17" s="6" t="s">
        <v>21</v>
      </c>
      <c r="C17" s="6">
        <v>1645839</v>
      </c>
      <c r="D17" s="6" t="s">
        <v>22</v>
      </c>
      <c r="E17" s="7" t="s">
        <v>23</v>
      </c>
      <c r="F17" s="7" t="s">
        <v>24</v>
      </c>
      <c r="G17" s="7" t="s">
        <v>31</v>
      </c>
      <c r="H17" s="7">
        <v>1</v>
      </c>
      <c r="I17" s="7">
        <v>80</v>
      </c>
      <c r="J17" s="7" t="s">
        <v>26</v>
      </c>
      <c r="K17" s="6" t="s">
        <v>26</v>
      </c>
      <c r="L17" s="6" t="s">
        <v>26</v>
      </c>
      <c r="M17" s="6" t="s">
        <v>26</v>
      </c>
      <c r="N17" s="6" t="s">
        <v>27</v>
      </c>
    </row>
    <row r="18" spans="1:14">
      <c r="A18" s="6" t="s">
        <v>20</v>
      </c>
      <c r="B18" s="6" t="s">
        <v>21</v>
      </c>
      <c r="C18" s="6">
        <v>1645831</v>
      </c>
      <c r="D18" s="6" t="s">
        <v>32</v>
      </c>
      <c r="E18" s="7" t="s">
        <v>23</v>
      </c>
      <c r="F18" s="7" t="s">
        <v>24</v>
      </c>
      <c r="G18" s="7" t="s">
        <v>33</v>
      </c>
      <c r="H18" s="7">
        <v>1</v>
      </c>
      <c r="I18" s="7">
        <v>320</v>
      </c>
      <c r="J18" s="7">
        <v>960</v>
      </c>
      <c r="K18" s="6">
        <v>960</v>
      </c>
      <c r="L18" s="6">
        <v>640</v>
      </c>
      <c r="M18" s="6">
        <v>320</v>
      </c>
      <c r="N18" s="6" t="s">
        <v>34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0"/>
  <sheetViews>
    <sheetView workbookViewId="0">
      <selection activeCell="I13" sqref="I13"/>
    </sheetView>
  </sheetViews>
  <sheetFormatPr defaultColWidth="8.72727272727273" defaultRowHeight="14.5"/>
  <cols>
    <col min="1" max="1" width="12.3636363636364"/>
    <col min="2" max="2" width="7.72727272727273"/>
    <col min="3" max="3" width="18.5454545454545"/>
    <col min="4" max="8" width="10"/>
  </cols>
  <sheetData>
    <row r="3" spans="1:9">
      <c r="A3" s="23" t="s">
        <v>36</v>
      </c>
      <c r="B3" s="23" t="s">
        <v>37</v>
      </c>
      <c r="C3" s="23" t="s">
        <v>38</v>
      </c>
      <c r="D3" s="23" t="s">
        <v>39</v>
      </c>
      <c r="E3" s="23" t="s">
        <v>40</v>
      </c>
      <c r="F3" s="23" t="s">
        <v>41</v>
      </c>
      <c r="G3" s="23" t="s">
        <v>42</v>
      </c>
      <c r="H3" s="23" t="s">
        <v>43</v>
      </c>
      <c r="I3" s="25" t="s">
        <v>44</v>
      </c>
    </row>
    <row r="4" spans="1:9">
      <c r="A4" s="23" t="s">
        <v>20</v>
      </c>
      <c r="B4" s="23" t="s">
        <v>45</v>
      </c>
      <c r="C4" s="23" t="s">
        <v>24</v>
      </c>
      <c r="D4" s="23">
        <v>80</v>
      </c>
      <c r="E4" s="23">
        <v>120</v>
      </c>
      <c r="F4" s="23">
        <v>110</v>
      </c>
      <c r="G4" s="23">
        <v>100</v>
      </c>
      <c r="H4" s="23">
        <v>90</v>
      </c>
      <c r="I4" s="26">
        <v>1645839</v>
      </c>
    </row>
    <row r="5" spans="1:9">
      <c r="A5" s="23"/>
      <c r="B5" s="23" t="s">
        <v>46</v>
      </c>
      <c r="C5" s="23" t="s">
        <v>24</v>
      </c>
      <c r="D5" s="23">
        <v>331</v>
      </c>
      <c r="E5" s="23">
        <v>993</v>
      </c>
      <c r="F5" s="23">
        <v>993</v>
      </c>
      <c r="G5" s="23">
        <v>662</v>
      </c>
      <c r="H5" s="23">
        <v>331</v>
      </c>
      <c r="I5" s="23">
        <v>1645831</v>
      </c>
    </row>
    <row r="6" spans="1:9">
      <c r="A6" s="23" t="s">
        <v>47</v>
      </c>
      <c r="B6" s="23"/>
      <c r="C6" s="23"/>
      <c r="D6" s="23">
        <f>SUM(D4:H5)</f>
        <v>3810</v>
      </c>
      <c r="E6" s="23"/>
      <c r="F6" s="23"/>
      <c r="G6" s="23"/>
      <c r="H6" s="23"/>
      <c r="I6" s="23"/>
    </row>
    <row r="10" spans="6:6">
      <c r="F10" s="24" t="s">
        <v>48</v>
      </c>
    </row>
  </sheetData>
  <mergeCells count="2">
    <mergeCell ref="D6:H6"/>
    <mergeCell ref="A4: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D9" sqref="D9"/>
    </sheetView>
  </sheetViews>
  <sheetFormatPr defaultColWidth="8.72727272727273" defaultRowHeight="14.5" outlineLevelRow="4" outlineLevelCol="6"/>
  <cols>
    <col min="1" max="1" width="12.3636363636364"/>
    <col min="2" max="2" width="18.5454545454545"/>
    <col min="3" max="7" width="10"/>
  </cols>
  <sheetData>
    <row r="3" spans="1:7">
      <c r="A3" s="23" t="s">
        <v>36</v>
      </c>
      <c r="B3" s="23" t="s">
        <v>38</v>
      </c>
      <c r="C3" s="23" t="s">
        <v>39</v>
      </c>
      <c r="D3" s="23" t="s">
        <v>40</v>
      </c>
      <c r="E3" s="23" t="s">
        <v>41</v>
      </c>
      <c r="F3" s="23" t="s">
        <v>42</v>
      </c>
      <c r="G3" s="23" t="s">
        <v>43</v>
      </c>
    </row>
    <row r="4" spans="1:7">
      <c r="A4" s="23" t="s">
        <v>20</v>
      </c>
      <c r="B4" s="23" t="s">
        <v>24</v>
      </c>
      <c r="C4" s="23">
        <v>411</v>
      </c>
      <c r="D4" s="23">
        <v>1113</v>
      </c>
      <c r="E4" s="23">
        <v>1103</v>
      </c>
      <c r="F4" s="23">
        <v>762</v>
      </c>
      <c r="G4" s="23">
        <v>421</v>
      </c>
    </row>
    <row r="5" spans="1:7">
      <c r="A5" s="23" t="s">
        <v>47</v>
      </c>
      <c r="B5" s="23"/>
      <c r="C5" s="23">
        <f>SUM(C4:G4)</f>
        <v>3810</v>
      </c>
      <c r="D5" s="23"/>
      <c r="E5" s="23"/>
      <c r="F5" s="23"/>
      <c r="G5" s="23"/>
    </row>
  </sheetData>
  <mergeCells count="1">
    <mergeCell ref="C5:G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H11" sqref="H11"/>
    </sheetView>
  </sheetViews>
  <sheetFormatPr defaultColWidth="8.72727272727273" defaultRowHeight="14.5" outlineLevelRow="4" outlineLevelCol="5"/>
  <cols>
    <col min="1" max="1" width="12.3636363636364"/>
    <col min="2" max="6" width="10"/>
  </cols>
  <sheetData>
    <row r="3" spans="1:6">
      <c r="A3" s="23" t="s">
        <v>36</v>
      </c>
      <c r="B3" s="23" t="s">
        <v>39</v>
      </c>
      <c r="C3" s="23" t="s">
        <v>40</v>
      </c>
      <c r="D3" s="23" t="s">
        <v>41</v>
      </c>
      <c r="E3" s="23" t="s">
        <v>42</v>
      </c>
      <c r="F3" s="23" t="s">
        <v>43</v>
      </c>
    </row>
    <row r="4" spans="1:6">
      <c r="A4" s="23" t="s">
        <v>20</v>
      </c>
      <c r="B4" s="23">
        <v>411</v>
      </c>
      <c r="C4" s="23">
        <v>1113</v>
      </c>
      <c r="D4" s="23">
        <v>1103</v>
      </c>
      <c r="E4" s="23">
        <v>762</v>
      </c>
      <c r="F4" s="23">
        <v>421</v>
      </c>
    </row>
    <row r="5" spans="1:6">
      <c r="A5" s="23" t="s">
        <v>47</v>
      </c>
      <c r="B5" s="23">
        <f>SUM(B4:F4)</f>
        <v>3810</v>
      </c>
      <c r="C5" s="23"/>
      <c r="D5" s="23"/>
      <c r="E5" s="23"/>
      <c r="F5" s="23"/>
    </row>
  </sheetData>
  <mergeCells count="1">
    <mergeCell ref="B5:F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8"/>
  <sheetViews>
    <sheetView tabSelected="1" workbookViewId="0">
      <selection activeCell="P9" sqref="P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2.2818181818182" customWidth="1"/>
    <col min="5" max="5" width="13.4272727272727" customWidth="1"/>
    <col min="6" max="6" width="16.7181818181818" customWidth="1"/>
    <col min="7" max="7" width="17.9909090909091" customWidth="1"/>
    <col min="8" max="8" width="11.9545454545455" customWidth="1"/>
    <col min="9" max="13" width="9.14545454545454" customWidth="1"/>
    <col min="14" max="15" width="16.4545454545455" customWidth="1"/>
    <col min="16" max="16" width="12.2" style="2" customWidth="1"/>
    <col min="17" max="17" width="19.7363636363636" customWidth="1"/>
    <col min="18" max="38" width="9.14545454545454" customWidth="1"/>
  </cols>
  <sheetData>
    <row r="1" spans="1:38">
      <c r="A1" s="5" t="s">
        <v>49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3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>
      <c r="A2" s="5" t="s">
        <v>36</v>
      </c>
      <c r="B2" s="5" t="s">
        <v>50</v>
      </c>
      <c r="C2" s="5" t="s">
        <v>51</v>
      </c>
      <c r="D2" s="5" t="s">
        <v>4</v>
      </c>
      <c r="E2" s="5" t="s">
        <v>52</v>
      </c>
      <c r="F2" s="5" t="s">
        <v>38</v>
      </c>
      <c r="G2" s="5" t="s">
        <v>53</v>
      </c>
      <c r="H2" s="5" t="s">
        <v>54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55</v>
      </c>
      <c r="O2" s="5" t="s">
        <v>56</v>
      </c>
      <c r="P2" s="14" t="s">
        <v>57</v>
      </c>
      <c r="Q2" s="5" t="s">
        <v>58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17">
      <c r="A3" s="6" t="s">
        <v>20</v>
      </c>
      <c r="B3" s="6" t="s">
        <v>21</v>
      </c>
      <c r="C3" s="6">
        <v>1645839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 t="s">
        <v>26</v>
      </c>
      <c r="J3" s="7" t="s">
        <v>26</v>
      </c>
      <c r="K3" s="6" t="s">
        <v>26</v>
      </c>
      <c r="L3" s="6">
        <v>2</v>
      </c>
      <c r="M3" s="6" t="s">
        <v>26</v>
      </c>
      <c r="N3" s="6">
        <v>2</v>
      </c>
      <c r="O3" s="6" t="s">
        <v>27</v>
      </c>
      <c r="P3" s="15">
        <v>50</v>
      </c>
      <c r="Q3" s="6">
        <v>100</v>
      </c>
    </row>
    <row r="4" spans="1:17">
      <c r="A4" s="6" t="s">
        <v>20</v>
      </c>
      <c r="B4" s="6" t="s">
        <v>21</v>
      </c>
      <c r="C4" s="6">
        <v>1645839</v>
      </c>
      <c r="D4" s="6" t="s">
        <v>22</v>
      </c>
      <c r="E4" s="7" t="s">
        <v>23</v>
      </c>
      <c r="F4" s="7" t="s">
        <v>24</v>
      </c>
      <c r="G4" s="7" t="s">
        <v>28</v>
      </c>
      <c r="H4" s="7">
        <v>1</v>
      </c>
      <c r="I4" s="7" t="s">
        <v>26</v>
      </c>
      <c r="J4" s="7" t="s">
        <v>26</v>
      </c>
      <c r="K4" s="6">
        <v>2</v>
      </c>
      <c r="L4" s="6" t="s">
        <v>26</v>
      </c>
      <c r="M4" s="6" t="s">
        <v>26</v>
      </c>
      <c r="N4" s="6">
        <v>2</v>
      </c>
      <c r="O4" s="6" t="s">
        <v>27</v>
      </c>
      <c r="P4" s="15">
        <v>55</v>
      </c>
      <c r="Q4" s="6">
        <v>110</v>
      </c>
    </row>
    <row r="5" spans="1:17">
      <c r="A5" s="6" t="s">
        <v>20</v>
      </c>
      <c r="B5" s="6" t="s">
        <v>21</v>
      </c>
      <c r="C5" s="6">
        <v>1645839</v>
      </c>
      <c r="D5" s="6" t="s">
        <v>22</v>
      </c>
      <c r="E5" s="7" t="s">
        <v>23</v>
      </c>
      <c r="F5" s="7" t="s">
        <v>24</v>
      </c>
      <c r="G5" s="7" t="s">
        <v>29</v>
      </c>
      <c r="H5" s="7">
        <v>1</v>
      </c>
      <c r="I5" s="7" t="s">
        <v>26</v>
      </c>
      <c r="J5" s="7">
        <v>2</v>
      </c>
      <c r="K5" s="6" t="s">
        <v>26</v>
      </c>
      <c r="L5" s="6" t="s">
        <v>26</v>
      </c>
      <c r="M5" s="6" t="s">
        <v>26</v>
      </c>
      <c r="N5" s="6">
        <v>2</v>
      </c>
      <c r="O5" s="6" t="s">
        <v>27</v>
      </c>
      <c r="P5" s="15">
        <v>60</v>
      </c>
      <c r="Q5" s="6">
        <v>120</v>
      </c>
    </row>
    <row r="6" spans="1:17">
      <c r="A6" s="6" t="s">
        <v>20</v>
      </c>
      <c r="B6" s="6" t="s">
        <v>21</v>
      </c>
      <c r="C6" s="6">
        <v>1645839</v>
      </c>
      <c r="D6" s="6" t="s">
        <v>22</v>
      </c>
      <c r="E6" s="7" t="s">
        <v>23</v>
      </c>
      <c r="F6" s="7" t="s">
        <v>24</v>
      </c>
      <c r="G6" s="7" t="s">
        <v>30</v>
      </c>
      <c r="H6" s="7">
        <v>1</v>
      </c>
      <c r="I6" s="7" t="s">
        <v>26</v>
      </c>
      <c r="J6" s="7" t="s">
        <v>26</v>
      </c>
      <c r="K6" s="6" t="s">
        <v>26</v>
      </c>
      <c r="L6" s="6" t="s">
        <v>26</v>
      </c>
      <c r="M6" s="6">
        <v>2</v>
      </c>
      <c r="N6" s="6">
        <v>2</v>
      </c>
      <c r="O6" s="6" t="s">
        <v>27</v>
      </c>
      <c r="P6" s="15">
        <v>45</v>
      </c>
      <c r="Q6" s="6">
        <v>90</v>
      </c>
    </row>
    <row r="7" spans="1:17">
      <c r="A7" s="6" t="s">
        <v>20</v>
      </c>
      <c r="B7" s="6" t="s">
        <v>21</v>
      </c>
      <c r="C7" s="6">
        <v>1645839</v>
      </c>
      <c r="D7" s="6" t="s">
        <v>22</v>
      </c>
      <c r="E7" s="7" t="s">
        <v>23</v>
      </c>
      <c r="F7" s="7" t="s">
        <v>24</v>
      </c>
      <c r="G7" s="7" t="s">
        <v>31</v>
      </c>
      <c r="H7" s="7">
        <v>1</v>
      </c>
      <c r="I7" s="7">
        <v>2</v>
      </c>
      <c r="J7" s="7" t="s">
        <v>26</v>
      </c>
      <c r="K7" s="6" t="s">
        <v>26</v>
      </c>
      <c r="L7" s="6" t="s">
        <v>26</v>
      </c>
      <c r="M7" s="6" t="s">
        <v>26</v>
      </c>
      <c r="N7" s="6">
        <v>2</v>
      </c>
      <c r="O7" s="6" t="s">
        <v>27</v>
      </c>
      <c r="P7" s="15">
        <v>40</v>
      </c>
      <c r="Q7" s="6">
        <v>80</v>
      </c>
    </row>
    <row r="8" s="1" customFormat="1" spans="1:17">
      <c r="A8" s="8" t="s">
        <v>20</v>
      </c>
      <c r="B8" s="8" t="s">
        <v>21</v>
      </c>
      <c r="C8" s="8">
        <v>1645831</v>
      </c>
      <c r="D8" s="8" t="s">
        <v>32</v>
      </c>
      <c r="E8" s="9" t="s">
        <v>23</v>
      </c>
      <c r="F8" s="9" t="s">
        <v>24</v>
      </c>
      <c r="G8" s="9" t="s">
        <v>33</v>
      </c>
      <c r="H8" s="9">
        <v>1</v>
      </c>
      <c r="I8" s="9">
        <v>1</v>
      </c>
      <c r="J8" s="9">
        <v>3</v>
      </c>
      <c r="K8" s="8">
        <v>3</v>
      </c>
      <c r="L8" s="8">
        <v>2</v>
      </c>
      <c r="M8" s="8">
        <v>1</v>
      </c>
      <c r="N8" s="8">
        <v>10</v>
      </c>
      <c r="O8" s="8" t="s">
        <v>34</v>
      </c>
      <c r="P8" s="8">
        <v>331</v>
      </c>
      <c r="Q8" s="8">
        <v>3310</v>
      </c>
    </row>
    <row r="9" s="2" customFormat="1" spans="15:17">
      <c r="O9" s="16" t="s">
        <v>59</v>
      </c>
      <c r="P9" s="17">
        <f>SUM(P3:P7)+P8</f>
        <v>581</v>
      </c>
      <c r="Q9" s="17">
        <f>SUM(Q3:Q7)+Q8</f>
        <v>3810</v>
      </c>
    </row>
    <row r="10" spans="1:38">
      <c r="A10" s="5" t="s">
        <v>60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>
      <c r="A11" s="5" t="s">
        <v>36</v>
      </c>
      <c r="B11" s="5" t="s">
        <v>50</v>
      </c>
      <c r="C11" s="5" t="s">
        <v>51</v>
      </c>
      <c r="D11" s="5" t="s">
        <v>4</v>
      </c>
      <c r="E11" s="5" t="s">
        <v>52</v>
      </c>
      <c r="F11" s="5" t="s">
        <v>38</v>
      </c>
      <c r="G11" s="5" t="s">
        <v>53</v>
      </c>
      <c r="H11" s="5" t="s">
        <v>54</v>
      </c>
      <c r="I11" s="5" t="s">
        <v>9</v>
      </c>
      <c r="J11" s="5" t="s">
        <v>10</v>
      </c>
      <c r="K11" s="5" t="s">
        <v>11</v>
      </c>
      <c r="L11" s="5" t="s">
        <v>12</v>
      </c>
      <c r="M11" s="5" t="s">
        <v>13</v>
      </c>
      <c r="N11" s="5" t="s">
        <v>56</v>
      </c>
      <c r="O11" s="18" t="s">
        <v>37</v>
      </c>
      <c r="P11" s="13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15">
      <c r="A12" s="6" t="s">
        <v>20</v>
      </c>
      <c r="B12" s="6" t="s">
        <v>21</v>
      </c>
      <c r="C12" s="6">
        <v>1645839</v>
      </c>
      <c r="D12" s="6" t="s">
        <v>22</v>
      </c>
      <c r="E12" s="7" t="s">
        <v>23</v>
      </c>
      <c r="F12" s="7" t="s">
        <v>24</v>
      </c>
      <c r="G12" s="7" t="s">
        <v>25</v>
      </c>
      <c r="H12" s="7">
        <v>1</v>
      </c>
      <c r="I12" s="7">
        <v>0</v>
      </c>
      <c r="J12" s="7">
        <v>0</v>
      </c>
      <c r="K12" s="6">
        <v>0</v>
      </c>
      <c r="L12" s="6">
        <v>100</v>
      </c>
      <c r="M12" s="6">
        <v>0</v>
      </c>
      <c r="N12" s="6" t="s">
        <v>27</v>
      </c>
      <c r="O12" s="19" t="s">
        <v>45</v>
      </c>
    </row>
    <row r="13" spans="1:15">
      <c r="A13" s="6" t="s">
        <v>20</v>
      </c>
      <c r="B13" s="6" t="s">
        <v>21</v>
      </c>
      <c r="C13" s="6">
        <v>1645839</v>
      </c>
      <c r="D13" s="6" t="s">
        <v>22</v>
      </c>
      <c r="E13" s="7" t="s">
        <v>23</v>
      </c>
      <c r="F13" s="7" t="s">
        <v>24</v>
      </c>
      <c r="G13" s="7" t="s">
        <v>28</v>
      </c>
      <c r="H13" s="7">
        <v>1</v>
      </c>
      <c r="I13" s="7">
        <v>0</v>
      </c>
      <c r="J13" s="7">
        <v>0</v>
      </c>
      <c r="K13" s="6">
        <v>110</v>
      </c>
      <c r="L13" s="6">
        <v>0</v>
      </c>
      <c r="M13" s="6">
        <v>0</v>
      </c>
      <c r="N13" s="6" t="s">
        <v>27</v>
      </c>
      <c r="O13" s="19" t="s">
        <v>45</v>
      </c>
    </row>
    <row r="14" spans="1:15">
      <c r="A14" s="6" t="s">
        <v>20</v>
      </c>
      <c r="B14" s="6" t="s">
        <v>21</v>
      </c>
      <c r="C14" s="6">
        <v>1645839</v>
      </c>
      <c r="D14" s="6" t="s">
        <v>22</v>
      </c>
      <c r="E14" s="7" t="s">
        <v>23</v>
      </c>
      <c r="F14" s="7" t="s">
        <v>24</v>
      </c>
      <c r="G14" s="7" t="s">
        <v>29</v>
      </c>
      <c r="H14" s="7">
        <v>1</v>
      </c>
      <c r="I14" s="7">
        <v>0</v>
      </c>
      <c r="J14" s="7">
        <v>120</v>
      </c>
      <c r="K14" s="6">
        <v>0</v>
      </c>
      <c r="L14" s="6">
        <v>0</v>
      </c>
      <c r="M14" s="6">
        <v>0</v>
      </c>
      <c r="N14" s="6" t="s">
        <v>27</v>
      </c>
      <c r="O14" s="19" t="s">
        <v>45</v>
      </c>
    </row>
    <row r="15" spans="1:15">
      <c r="A15" s="6" t="s">
        <v>20</v>
      </c>
      <c r="B15" s="6" t="s">
        <v>21</v>
      </c>
      <c r="C15" s="6">
        <v>1645839</v>
      </c>
      <c r="D15" s="6" t="s">
        <v>22</v>
      </c>
      <c r="E15" s="7" t="s">
        <v>23</v>
      </c>
      <c r="F15" s="7" t="s">
        <v>24</v>
      </c>
      <c r="G15" s="7" t="s">
        <v>30</v>
      </c>
      <c r="H15" s="7">
        <v>1</v>
      </c>
      <c r="I15" s="7">
        <v>0</v>
      </c>
      <c r="J15" s="7">
        <v>0</v>
      </c>
      <c r="K15" s="6">
        <v>0</v>
      </c>
      <c r="L15" s="6">
        <v>0</v>
      </c>
      <c r="M15" s="6">
        <v>90</v>
      </c>
      <c r="N15" s="6" t="s">
        <v>27</v>
      </c>
      <c r="O15" s="19" t="s">
        <v>45</v>
      </c>
    </row>
    <row r="16" spans="1:15">
      <c r="A16" s="6" t="s">
        <v>20</v>
      </c>
      <c r="B16" s="6" t="s">
        <v>21</v>
      </c>
      <c r="C16" s="6">
        <v>1645839</v>
      </c>
      <c r="D16" s="6" t="s">
        <v>22</v>
      </c>
      <c r="E16" s="7" t="s">
        <v>23</v>
      </c>
      <c r="F16" s="7" t="s">
        <v>24</v>
      </c>
      <c r="G16" s="7" t="s">
        <v>31</v>
      </c>
      <c r="H16" s="7">
        <v>1</v>
      </c>
      <c r="I16" s="7">
        <v>80</v>
      </c>
      <c r="J16" s="7">
        <v>0</v>
      </c>
      <c r="K16" s="6">
        <v>0</v>
      </c>
      <c r="L16" s="6">
        <v>0</v>
      </c>
      <c r="M16" s="6">
        <v>0</v>
      </c>
      <c r="N16" s="6" t="s">
        <v>27</v>
      </c>
      <c r="O16" s="19" t="s">
        <v>45</v>
      </c>
    </row>
    <row r="17" s="3" customFormat="1" spans="1:15">
      <c r="A17" s="10" t="s">
        <v>20</v>
      </c>
      <c r="B17" s="10" t="s">
        <v>21</v>
      </c>
      <c r="C17" s="10">
        <v>1645831</v>
      </c>
      <c r="D17" s="10" t="s">
        <v>32</v>
      </c>
      <c r="E17" s="11" t="s">
        <v>23</v>
      </c>
      <c r="F17" s="11" t="s">
        <v>24</v>
      </c>
      <c r="G17" s="11" t="s">
        <v>33</v>
      </c>
      <c r="H17" s="11">
        <v>1</v>
      </c>
      <c r="I17" s="11">
        <v>331</v>
      </c>
      <c r="J17" s="11">
        <v>993</v>
      </c>
      <c r="K17" s="10">
        <v>993</v>
      </c>
      <c r="L17" s="10">
        <v>662</v>
      </c>
      <c r="M17" s="10">
        <v>331</v>
      </c>
      <c r="N17" s="10" t="s">
        <v>34</v>
      </c>
      <c r="O17" s="20" t="s">
        <v>46</v>
      </c>
    </row>
    <row r="18" s="4" customFormat="1" spans="8:16">
      <c r="H18" s="12" t="s">
        <v>59</v>
      </c>
      <c r="I18" s="21">
        <f>I16+I17</f>
        <v>411</v>
      </c>
      <c r="J18" s="21">
        <f>J14+J17</f>
        <v>1113</v>
      </c>
      <c r="K18" s="21">
        <f>K13+K17</f>
        <v>1103</v>
      </c>
      <c r="L18" s="21">
        <f>L12+L17</f>
        <v>762</v>
      </c>
      <c r="M18" s="21">
        <f>M15+M17</f>
        <v>421</v>
      </c>
      <c r="N18" s="21">
        <f>SUM(I18:M18)</f>
        <v>3810</v>
      </c>
      <c r="P18" s="22"/>
    </row>
  </sheetData>
  <mergeCells count="2">
    <mergeCell ref="A1:Q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价格牌数量5.7</vt:lpstr>
      <vt:lpstr>条码标数量5.7</vt:lpstr>
      <vt:lpstr>主标数量5.7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2025-05-07T06:25:00Z</dcterms:created>
  <dcterms:modified xsi:type="dcterms:W3CDTF">2025-05-07T07:12:53Z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388AB410E0DB4DC6912389549D509FA7_13</vt:lpwstr>
  </property>
  <property fmtid="{D5CDD505-2E9C-101B-9397-08002B2CF9AE}" pid="3" name="KSOProductBuildVer">
    <vt:lpwstr>2052-12.1.0.20305</vt:lpwstr>
  </property>
</Properties>
</file>