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订单明细" sheetId="2" r:id="rId1"/>
    <sheet name="分色总表" sheetId="3" r:id="rId2"/>
    <sheet name="分交期-2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<sst xmlns="http://schemas.openxmlformats.org/spreadsheetml/2006/main" count="218" uniqueCount="50">
  <si>
    <r>
      <rPr>
        <b/>
        <sz val="22"/>
        <rFont val="Calibri"/>
        <charset val="134"/>
      </rPr>
      <t xml:space="preserve">F2951AX </t>
    </r>
    <r>
      <rPr>
        <b/>
        <sz val="22"/>
        <rFont val="宋体"/>
        <charset val="134"/>
      </rPr>
      <t>订单明细</t>
    </r>
  </si>
  <si>
    <t>数量明细</t>
  </si>
  <si>
    <t>配比明细</t>
  </si>
  <si>
    <t>PO</t>
  </si>
  <si>
    <t>目的地</t>
  </si>
  <si>
    <t>交期</t>
  </si>
  <si>
    <t>颜色</t>
  </si>
  <si>
    <t>颜色代码</t>
  </si>
  <si>
    <t>配比码</t>
  </si>
  <si>
    <t>XS</t>
  </si>
  <si>
    <t>S</t>
  </si>
  <si>
    <t>M</t>
  </si>
  <si>
    <t>L</t>
  </si>
  <si>
    <t>XL</t>
  </si>
  <si>
    <t>XXL</t>
  </si>
  <si>
    <t>合计</t>
  </si>
  <si>
    <t>单配比合计</t>
  </si>
  <si>
    <t>GEORGIA</t>
  </si>
  <si>
    <t>31.06.2025</t>
  </si>
  <si>
    <t>黑色</t>
  </si>
  <si>
    <t>BK27 - BLACK</t>
  </si>
  <si>
    <t>F2951AXDFA</t>
  </si>
  <si>
    <t>ALBANIA</t>
  </si>
  <si>
    <t>UZBEKISTAN</t>
  </si>
  <si>
    <t>UKRAINE</t>
  </si>
  <si>
    <t>MACEDONIA</t>
  </si>
  <si>
    <t>BOSNIA</t>
  </si>
  <si>
    <t>SERBIA</t>
  </si>
  <si>
    <t>MOLDOVA</t>
  </si>
  <si>
    <t>MONTENEGRO</t>
  </si>
  <si>
    <t>KAZAKHSTAN</t>
  </si>
  <si>
    <t>25.07.2025</t>
  </si>
  <si>
    <t>F2951AXKZKA</t>
  </si>
  <si>
    <t>TOPTAN-5</t>
  </si>
  <si>
    <t>F2951AXTOP5A</t>
  </si>
  <si>
    <t>TOPTAN-7</t>
  </si>
  <si>
    <t>F2951AXTOP7A</t>
  </si>
  <si>
    <t>合计：主标条码标数量</t>
  </si>
  <si>
    <r>
      <rPr>
        <sz val="22"/>
        <rFont val="宋体"/>
        <charset val="134"/>
      </rPr>
      <t>黄色部分有溢装，和客人</t>
    </r>
    <r>
      <rPr>
        <sz val="22"/>
        <rFont val="Calibri"/>
        <charset val="134"/>
      </rPr>
      <t xml:space="preserve">PO </t>
    </r>
    <r>
      <rPr>
        <sz val="22"/>
        <rFont val="宋体"/>
        <charset val="134"/>
      </rPr>
      <t>不一致</t>
    </r>
  </si>
  <si>
    <t>价格牌数量</t>
  </si>
  <si>
    <t>背面</t>
  </si>
  <si>
    <r>
      <t>涉及</t>
    </r>
    <r>
      <rPr>
        <sz val="14"/>
        <rFont val="Calibri"/>
        <charset val="134"/>
      </rPr>
      <t>PO</t>
    </r>
  </si>
  <si>
    <t>有价格</t>
  </si>
  <si>
    <t>1646402/1646404/1646406/1646409/1646412/1646416/1646419/1646420/1646421</t>
  </si>
  <si>
    <r>
      <rPr>
        <b/>
        <sz val="20"/>
        <rFont val="Calibri"/>
        <charset val="134"/>
      </rPr>
      <t xml:space="preserve">F2951AX </t>
    </r>
    <r>
      <rPr>
        <b/>
        <sz val="20"/>
        <rFont val="宋体"/>
        <charset val="134"/>
      </rPr>
      <t>订单明细</t>
    </r>
    <r>
      <rPr>
        <b/>
        <sz val="20"/>
        <rFont val="Calibri"/>
        <charset val="134"/>
      </rPr>
      <t xml:space="preserve"> </t>
    </r>
    <r>
      <rPr>
        <b/>
        <sz val="20"/>
        <rFont val="宋体"/>
        <charset val="134"/>
      </rPr>
      <t>分色总表</t>
    </r>
  </si>
  <si>
    <t>款号</t>
  </si>
  <si>
    <t>季节</t>
  </si>
  <si>
    <t>F2951AX</t>
  </si>
  <si>
    <t>25 WN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</si>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</sst>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name val="Calibri"/>
      <charset val="134"/>
    </font>
    <font>
      <sz val="10"/>
      <name val="Arial"/>
      <charset val="134"/>
    </font>
    <font>
      <b/>
      <sz val="22"/>
      <name val="Calibri"/>
      <charset val="134"/>
    </font>
    <font>
      <b/>
      <sz val="22"/>
      <name val="宋体"/>
      <charset val="134"/>
    </font>
    <font>
      <b/>
      <sz val="22"/>
      <name val="Arial"/>
      <charset val="134"/>
    </font>
    <font>
      <sz val="22"/>
      <name val="Arial"/>
      <charset val="134"/>
    </font>
    <font>
      <sz val="22"/>
      <color theme="9" tint="-0.249977111117893"/>
      <name val="Arial"/>
      <charset val="134"/>
    </font>
    <font>
      <sz val="22"/>
      <name val="宋体"/>
      <charset val="134"/>
    </font>
    <font>
      <sz val="22"/>
      <name val="Calibri"/>
      <charset val="134"/>
    </font>
    <font>
      <sz val="22"/>
      <color theme="4" tint="-0.499984740745262"/>
      <name val="Arial"/>
      <charset val="134"/>
    </font>
    <font>
      <b/>
      <sz val="11"/>
      <name val="Calibri"/>
      <charset val="134"/>
    </font>
    <font>
      <b/>
      <sz val="10"/>
      <name val="Arial"/>
      <charset val="134"/>
    </font>
    <font>
      <b/>
      <sz val="20"/>
      <name val="Calibri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Arial"/>
      <charset val="134"/>
    </font>
    <font>
      <sz val="14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8" borderId="5" applyNumberFormat="0" applyAlignment="0" applyProtection="0">
      <alignment vertical="center"/>
    </xf>
    <xf numFmtId="0" fontId="30" fillId="9" borderId="6" applyNumberFormat="0" applyAlignment="0" applyProtection="0">
      <alignment vertical="center"/>
    </xf>
    <xf numFmtId="0" fontId="31" fillId="9" borderId="5" applyNumberFormat="0" applyAlignment="0" applyProtection="0">
      <alignment vertical="center"/>
    </xf>
    <xf numFmtId="0" fontId="32" fillId="10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/>
    <xf numFmtId="0" fontId="1" fillId="0" borderId="0" xfId="0" applyNumberFormat="1" applyFont="1"/>
    <xf numFmtId="0" fontId="2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0" xfId="0" applyNumberFormat="1" applyFont="1"/>
    <xf numFmtId="0" fontId="3" fillId="0" borderId="1" xfId="0" applyNumberFormat="1" applyFont="1" applyBorder="1"/>
    <xf numFmtId="0" fontId="8" fillId="0" borderId="0" xfId="0" applyNumberFormat="1" applyFont="1"/>
    <xf numFmtId="1" fontId="9" fillId="0" borderId="1" xfId="0" applyNumberFormat="1" applyFont="1" applyBorder="1" applyAlignment="1">
      <alignment horizontal="center"/>
    </xf>
    <xf numFmtId="0" fontId="8" fillId="2" borderId="0" xfId="0" applyNumberFormat="1" applyFont="1" applyFill="1"/>
    <xf numFmtId="0" fontId="3" fillId="3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/>
    <xf numFmtId="0" fontId="2" fillId="4" borderId="1" xfId="0" applyNumberFormat="1" applyFont="1" applyFill="1" applyBorder="1" applyAlignment="1">
      <alignment horizontal="center"/>
    </xf>
    <xf numFmtId="58" fontId="2" fillId="0" borderId="1" xfId="0" applyNumberFormat="1" applyFont="1" applyBorder="1" applyAlignment="1"/>
    <xf numFmtId="0" fontId="10" fillId="0" borderId="0" xfId="0" applyNumberFormat="1" applyFont="1" applyAlignment="1">
      <alignment horizontal="center"/>
    </xf>
    <xf numFmtId="0" fontId="11" fillId="0" borderId="0" xfId="0" applyNumberFormat="1" applyFont="1" applyAlignment="1">
      <alignment horizontal="center"/>
    </xf>
    <xf numFmtId="0" fontId="12" fillId="0" borderId="0" xfId="0" applyNumberFormat="1" applyFont="1" applyFill="1" applyBorder="1" applyAlignment="1"/>
    <xf numFmtId="0" fontId="13" fillId="0" borderId="0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/>
    </xf>
    <xf numFmtId="0" fontId="16" fillId="4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/>
    <xf numFmtId="0" fontId="2" fillId="0" borderId="1" xfId="0" applyNumberFormat="1" applyFont="1" applyBorder="1" applyAlignment="1"/>
    <xf numFmtId="1" fontId="9" fillId="2" borderId="1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3" fillId="6" borderId="1" xfId="0" applyNumberFormat="1" applyFont="1" applyFill="1" applyBorder="1"/>
    <xf numFmtId="0" fontId="4" fillId="6" borderId="1" xfId="0" applyNumberFormat="1" applyFont="1" applyFill="1" applyBorder="1" applyAlignment="1">
      <alignment horizontal="center" vertical="center"/>
    </xf>
    <xf numFmtId="0" fontId="17" fillId="0" borderId="0" xfId="0" applyNumberFormat="1" applyFont="1"/>
    <xf numFmtId="0" fontId="18" fillId="0" borderId="1" xfId="0" applyNumberFormat="1" applyFont="1" applyBorder="1" applyAlignment="1">
      <alignment horizontal="center"/>
    </xf>
    <xf numFmtId="0" fontId="19" fillId="3" borderId="1" xfId="0" applyNumberFormat="1" applyFont="1" applyFill="1" applyBorder="1" applyAlignment="1">
      <alignment horizontal="center"/>
    </xf>
    <xf numFmtId="0" fontId="2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0"/>
  <sheetViews>
    <sheetView tabSelected="1" topLeftCell="D1" workbookViewId="0">
      <selection activeCell="M11" sqref="M11"/>
    </sheetView>
  </sheetViews>
  <sheetFormatPr defaultColWidth="9" defaultRowHeight="14.5"/>
  <cols>
    <col min="1" max="1" width="19.2818181818182" customWidth="1"/>
    <col min="2" max="2" width="35.2818181818182" customWidth="1"/>
    <col min="3" max="3" width="24.4272727272727" customWidth="1"/>
    <col min="4" max="4" width="11.4272727272727" customWidth="1"/>
    <col min="5" max="5" width="31.7090909090909" customWidth="1"/>
    <col min="6" max="6" width="46" customWidth="1"/>
    <col min="7" max="11" width="9.13636363636364" customWidth="1"/>
    <col min="12" max="12" width="10.2818181818182" customWidth="1"/>
    <col min="13" max="13" width="95" customWidth="1"/>
    <col min="14" max="14" width="7.70909090909091" customWidth="1"/>
    <col min="15" max="15" width="5" customWidth="1"/>
    <col min="16" max="17" width="5.70909090909091" customWidth="1"/>
    <col min="18" max="18" width="7.57272727272727" customWidth="1"/>
    <col min="19" max="19" width="10.2818181818182" customWidth="1"/>
    <col min="20" max="20" width="25.2818181818182" customWidth="1"/>
    <col min="21" max="40" width="9.13636363636364" customWidth="1"/>
  </cols>
  <sheetData>
    <row r="1" ht="27.95" customHeight="1" spans="1:40">
      <c r="A1" s="35" t="s">
        <v>0</v>
      </c>
      <c r="B1" s="35"/>
      <c r="C1" s="35"/>
      <c r="D1" s="35"/>
      <c r="E1" s="35"/>
      <c r="F1" s="35"/>
      <c r="G1" s="14" t="s">
        <v>1</v>
      </c>
      <c r="H1" s="15"/>
      <c r="I1" s="15"/>
      <c r="J1" s="15"/>
      <c r="K1" s="15"/>
      <c r="L1" s="15"/>
      <c r="M1" s="15"/>
      <c r="N1" s="16" t="s">
        <v>2</v>
      </c>
      <c r="O1" s="24"/>
      <c r="P1" s="24"/>
      <c r="Q1" s="24"/>
      <c r="R1" s="24"/>
      <c r="S1" s="24"/>
      <c r="T1" s="25">
        <v>45793</v>
      </c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</row>
    <row r="2" s="1" customFormat="1" ht="28" spans="1:40">
      <c r="A2" s="4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17" t="s">
        <v>9</v>
      </c>
      <c r="H2" s="17" t="s">
        <v>10</v>
      </c>
      <c r="I2" s="17" t="s">
        <v>11</v>
      </c>
      <c r="J2" s="17" t="s">
        <v>12</v>
      </c>
      <c r="K2" s="17" t="s">
        <v>13</v>
      </c>
      <c r="L2" s="17" t="s">
        <v>14</v>
      </c>
      <c r="M2" s="18" t="s">
        <v>15</v>
      </c>
      <c r="N2" s="19" t="s">
        <v>9</v>
      </c>
      <c r="O2" s="19" t="s">
        <v>10</v>
      </c>
      <c r="P2" s="19" t="s">
        <v>11</v>
      </c>
      <c r="Q2" s="19" t="s">
        <v>12</v>
      </c>
      <c r="R2" s="19" t="s">
        <v>13</v>
      </c>
      <c r="S2" s="19" t="s">
        <v>14</v>
      </c>
      <c r="T2" s="3" t="s">
        <v>16</v>
      </c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="1" customFormat="1" ht="27.5" spans="1:20">
      <c r="A3" s="5">
        <v>1646421</v>
      </c>
      <c r="B3" s="5" t="s">
        <v>17</v>
      </c>
      <c r="C3" s="6" t="s">
        <v>18</v>
      </c>
      <c r="D3" s="7" t="s">
        <v>19</v>
      </c>
      <c r="E3" s="8" t="s">
        <v>20</v>
      </c>
      <c r="F3" s="8" t="s">
        <v>21</v>
      </c>
      <c r="G3" s="20">
        <v>22</v>
      </c>
      <c r="H3" s="20">
        <v>44</v>
      </c>
      <c r="I3" s="20">
        <v>66</v>
      </c>
      <c r="J3" s="21">
        <v>44</v>
      </c>
      <c r="K3" s="21">
        <v>44</v>
      </c>
      <c r="L3" s="21">
        <v>22</v>
      </c>
      <c r="M3" s="8">
        <f t="shared" ref="M3:M14" si="0">SUM(G3:L3)</f>
        <v>242</v>
      </c>
      <c r="N3" s="8">
        <v>1</v>
      </c>
      <c r="O3" s="8">
        <v>2</v>
      </c>
      <c r="P3" s="8">
        <v>3</v>
      </c>
      <c r="Q3" s="5">
        <v>2</v>
      </c>
      <c r="R3" s="5">
        <v>2</v>
      </c>
      <c r="S3" s="5">
        <v>1</v>
      </c>
      <c r="T3" s="5">
        <v>11</v>
      </c>
    </row>
    <row r="4" s="1" customFormat="1" ht="27.5" spans="1:20">
      <c r="A4" s="5">
        <v>1646420</v>
      </c>
      <c r="B4" s="5" t="s">
        <v>22</v>
      </c>
      <c r="C4" s="6" t="s">
        <v>18</v>
      </c>
      <c r="D4" s="7" t="s">
        <v>19</v>
      </c>
      <c r="E4" s="8" t="s">
        <v>20</v>
      </c>
      <c r="F4" s="8" t="s">
        <v>21</v>
      </c>
      <c r="G4" s="8">
        <v>12</v>
      </c>
      <c r="H4" s="8">
        <v>24</v>
      </c>
      <c r="I4" s="8">
        <v>36</v>
      </c>
      <c r="J4" s="5">
        <v>24</v>
      </c>
      <c r="K4" s="5">
        <v>24</v>
      </c>
      <c r="L4" s="5">
        <v>12</v>
      </c>
      <c r="M4" s="8">
        <f t="shared" si="0"/>
        <v>132</v>
      </c>
      <c r="N4" s="8">
        <v>1</v>
      </c>
      <c r="O4" s="8">
        <v>2</v>
      </c>
      <c r="P4" s="8">
        <v>3</v>
      </c>
      <c r="Q4" s="5">
        <v>2</v>
      </c>
      <c r="R4" s="5">
        <v>2</v>
      </c>
      <c r="S4" s="5">
        <v>1</v>
      </c>
      <c r="T4" s="5">
        <v>11</v>
      </c>
    </row>
    <row r="5" s="1" customFormat="1" ht="27.5" spans="1:20">
      <c r="A5" s="5">
        <v>1646419</v>
      </c>
      <c r="B5" s="5" t="s">
        <v>23</v>
      </c>
      <c r="C5" s="6" t="s">
        <v>18</v>
      </c>
      <c r="D5" s="7" t="s">
        <v>19</v>
      </c>
      <c r="E5" s="8" t="s">
        <v>20</v>
      </c>
      <c r="F5" s="8" t="s">
        <v>21</v>
      </c>
      <c r="G5" s="8">
        <v>11</v>
      </c>
      <c r="H5" s="8">
        <v>22</v>
      </c>
      <c r="I5" s="8">
        <v>33</v>
      </c>
      <c r="J5" s="5">
        <v>22</v>
      </c>
      <c r="K5" s="5">
        <v>22</v>
      </c>
      <c r="L5" s="5">
        <v>11</v>
      </c>
      <c r="M5" s="8">
        <f t="shared" si="0"/>
        <v>121</v>
      </c>
      <c r="N5" s="8">
        <v>1</v>
      </c>
      <c r="O5" s="8">
        <v>2</v>
      </c>
      <c r="P5" s="8">
        <v>3</v>
      </c>
      <c r="Q5" s="5">
        <v>2</v>
      </c>
      <c r="R5" s="5">
        <v>2</v>
      </c>
      <c r="S5" s="5">
        <v>1</v>
      </c>
      <c r="T5" s="5">
        <v>11</v>
      </c>
    </row>
    <row r="6" s="1" customFormat="1" ht="27.5" spans="1:20">
      <c r="A6" s="5">
        <v>1646416</v>
      </c>
      <c r="B6" s="5" t="s">
        <v>24</v>
      </c>
      <c r="C6" s="6" t="s">
        <v>18</v>
      </c>
      <c r="D6" s="7" t="s">
        <v>19</v>
      </c>
      <c r="E6" s="8" t="s">
        <v>20</v>
      </c>
      <c r="F6" s="8" t="s">
        <v>21</v>
      </c>
      <c r="G6" s="8">
        <v>41</v>
      </c>
      <c r="H6" s="8">
        <v>82</v>
      </c>
      <c r="I6" s="8">
        <v>123</v>
      </c>
      <c r="J6" s="5">
        <v>82</v>
      </c>
      <c r="K6" s="5">
        <v>82</v>
      </c>
      <c r="L6" s="5">
        <v>41</v>
      </c>
      <c r="M6" s="8">
        <f t="shared" si="0"/>
        <v>451</v>
      </c>
      <c r="N6" s="8">
        <v>1</v>
      </c>
      <c r="O6" s="8">
        <v>2</v>
      </c>
      <c r="P6" s="8">
        <v>3</v>
      </c>
      <c r="Q6" s="5">
        <v>2</v>
      </c>
      <c r="R6" s="5">
        <v>2</v>
      </c>
      <c r="S6" s="5">
        <v>1</v>
      </c>
      <c r="T6" s="5">
        <v>11</v>
      </c>
    </row>
    <row r="7" s="1" customFormat="1" ht="27.5" spans="1:20">
      <c r="A7" s="5">
        <v>1646412</v>
      </c>
      <c r="B7" s="5" t="s">
        <v>25</v>
      </c>
      <c r="C7" s="6" t="s">
        <v>18</v>
      </c>
      <c r="D7" s="7" t="s">
        <v>19</v>
      </c>
      <c r="E7" s="8" t="s">
        <v>20</v>
      </c>
      <c r="F7" s="8" t="s">
        <v>21</v>
      </c>
      <c r="G7" s="8">
        <v>14</v>
      </c>
      <c r="H7" s="8">
        <v>28</v>
      </c>
      <c r="I7" s="8">
        <v>42</v>
      </c>
      <c r="J7" s="5">
        <v>28</v>
      </c>
      <c r="K7" s="5">
        <v>28</v>
      </c>
      <c r="L7" s="5">
        <v>14</v>
      </c>
      <c r="M7" s="8">
        <f t="shared" si="0"/>
        <v>154</v>
      </c>
      <c r="N7" s="8">
        <v>1</v>
      </c>
      <c r="O7" s="8">
        <v>2</v>
      </c>
      <c r="P7" s="8">
        <v>3</v>
      </c>
      <c r="Q7" s="5">
        <v>2</v>
      </c>
      <c r="R7" s="5">
        <v>2</v>
      </c>
      <c r="S7" s="5">
        <v>1</v>
      </c>
      <c r="T7" s="5">
        <v>11</v>
      </c>
    </row>
    <row r="8" s="1" customFormat="1" ht="27.5" spans="1:20">
      <c r="A8" s="5">
        <v>1646409</v>
      </c>
      <c r="B8" s="5" t="s">
        <v>26</v>
      </c>
      <c r="C8" s="6" t="s">
        <v>18</v>
      </c>
      <c r="D8" s="7" t="s">
        <v>19</v>
      </c>
      <c r="E8" s="8" t="s">
        <v>20</v>
      </c>
      <c r="F8" s="8" t="s">
        <v>21</v>
      </c>
      <c r="G8" s="8">
        <v>13</v>
      </c>
      <c r="H8" s="8">
        <v>26</v>
      </c>
      <c r="I8" s="8">
        <v>39</v>
      </c>
      <c r="J8" s="5">
        <v>26</v>
      </c>
      <c r="K8" s="5">
        <v>26</v>
      </c>
      <c r="L8" s="5">
        <v>13</v>
      </c>
      <c r="M8" s="8">
        <f t="shared" si="0"/>
        <v>143</v>
      </c>
      <c r="N8" s="8">
        <v>1</v>
      </c>
      <c r="O8" s="8">
        <v>2</v>
      </c>
      <c r="P8" s="8">
        <v>3</v>
      </c>
      <c r="Q8" s="5">
        <v>2</v>
      </c>
      <c r="R8" s="5">
        <v>2</v>
      </c>
      <c r="S8" s="5">
        <v>1</v>
      </c>
      <c r="T8" s="5">
        <v>11</v>
      </c>
    </row>
    <row r="9" s="1" customFormat="1" ht="27.5" spans="1:20">
      <c r="A9" s="5">
        <v>1646406</v>
      </c>
      <c r="B9" s="5" t="s">
        <v>27</v>
      </c>
      <c r="C9" s="6" t="s">
        <v>18</v>
      </c>
      <c r="D9" s="7" t="s">
        <v>19</v>
      </c>
      <c r="E9" s="8" t="s">
        <v>20</v>
      </c>
      <c r="F9" s="8" t="s">
        <v>21</v>
      </c>
      <c r="G9" s="8">
        <v>6</v>
      </c>
      <c r="H9" s="8">
        <v>12</v>
      </c>
      <c r="I9" s="8">
        <v>18</v>
      </c>
      <c r="J9" s="5">
        <v>12</v>
      </c>
      <c r="K9" s="5">
        <v>12</v>
      </c>
      <c r="L9" s="5">
        <v>6</v>
      </c>
      <c r="M9" s="8">
        <f t="shared" si="0"/>
        <v>66</v>
      </c>
      <c r="N9" s="8">
        <v>1</v>
      </c>
      <c r="O9" s="8">
        <v>2</v>
      </c>
      <c r="P9" s="8">
        <v>3</v>
      </c>
      <c r="Q9" s="5">
        <v>2</v>
      </c>
      <c r="R9" s="5">
        <v>2</v>
      </c>
      <c r="S9" s="5">
        <v>1</v>
      </c>
      <c r="T9" s="5">
        <v>11</v>
      </c>
    </row>
    <row r="10" s="1" customFormat="1" ht="27.5" spans="1:20">
      <c r="A10" s="5">
        <v>1646404</v>
      </c>
      <c r="B10" s="5" t="s">
        <v>28</v>
      </c>
      <c r="C10" s="6" t="s">
        <v>18</v>
      </c>
      <c r="D10" s="7" t="s">
        <v>19</v>
      </c>
      <c r="E10" s="8" t="s">
        <v>20</v>
      </c>
      <c r="F10" s="8" t="s">
        <v>21</v>
      </c>
      <c r="G10" s="20">
        <v>24</v>
      </c>
      <c r="H10" s="20">
        <v>48</v>
      </c>
      <c r="I10" s="20">
        <v>72</v>
      </c>
      <c r="J10" s="21">
        <v>48</v>
      </c>
      <c r="K10" s="21">
        <v>48</v>
      </c>
      <c r="L10" s="21">
        <v>24</v>
      </c>
      <c r="M10" s="8">
        <f t="shared" si="0"/>
        <v>264</v>
      </c>
      <c r="N10" s="8">
        <v>1</v>
      </c>
      <c r="O10" s="8">
        <v>2</v>
      </c>
      <c r="P10" s="8">
        <v>3</v>
      </c>
      <c r="Q10" s="5">
        <v>2</v>
      </c>
      <c r="R10" s="5">
        <v>2</v>
      </c>
      <c r="S10" s="5">
        <v>1</v>
      </c>
      <c r="T10" s="5">
        <v>11</v>
      </c>
    </row>
    <row r="11" s="1" customFormat="1" ht="27.5" spans="1:20">
      <c r="A11" s="5">
        <v>1646402</v>
      </c>
      <c r="B11" s="5" t="s">
        <v>29</v>
      </c>
      <c r="C11" s="6" t="s">
        <v>18</v>
      </c>
      <c r="D11" s="7" t="s">
        <v>19</v>
      </c>
      <c r="E11" s="8" t="s">
        <v>20</v>
      </c>
      <c r="F11" s="8" t="s">
        <v>21</v>
      </c>
      <c r="G11" s="8">
        <v>5</v>
      </c>
      <c r="H11" s="8">
        <v>10</v>
      </c>
      <c r="I11" s="8">
        <v>15</v>
      </c>
      <c r="J11" s="5">
        <v>10</v>
      </c>
      <c r="K11" s="5">
        <v>10</v>
      </c>
      <c r="L11" s="5">
        <v>5</v>
      </c>
      <c r="M11" s="8">
        <f t="shared" si="0"/>
        <v>55</v>
      </c>
      <c r="N11" s="8">
        <v>1</v>
      </c>
      <c r="O11" s="8">
        <v>2</v>
      </c>
      <c r="P11" s="8">
        <v>3</v>
      </c>
      <c r="Q11" s="5">
        <v>2</v>
      </c>
      <c r="R11" s="5">
        <v>2</v>
      </c>
      <c r="S11" s="5">
        <v>1</v>
      </c>
      <c r="T11" s="5">
        <v>11</v>
      </c>
    </row>
    <row r="12" s="34" customFormat="1" ht="27.5" spans="1:20">
      <c r="A12" s="21">
        <v>1646422</v>
      </c>
      <c r="B12" s="21" t="s">
        <v>30</v>
      </c>
      <c r="C12" s="36" t="s">
        <v>31</v>
      </c>
      <c r="D12" s="37" t="s">
        <v>19</v>
      </c>
      <c r="E12" s="20" t="s">
        <v>20</v>
      </c>
      <c r="F12" s="20" t="s">
        <v>32</v>
      </c>
      <c r="G12" s="20">
        <v>65</v>
      </c>
      <c r="H12" s="20">
        <v>130</v>
      </c>
      <c r="I12" s="20">
        <v>195</v>
      </c>
      <c r="J12" s="21">
        <v>130</v>
      </c>
      <c r="K12" s="21">
        <v>130</v>
      </c>
      <c r="L12" s="21">
        <v>65</v>
      </c>
      <c r="M12" s="20">
        <f t="shared" si="0"/>
        <v>715</v>
      </c>
      <c r="N12" s="20">
        <v>1</v>
      </c>
      <c r="O12" s="20">
        <v>2</v>
      </c>
      <c r="P12" s="20">
        <v>3</v>
      </c>
      <c r="Q12" s="21">
        <v>2</v>
      </c>
      <c r="R12" s="21">
        <v>2</v>
      </c>
      <c r="S12" s="21">
        <v>1</v>
      </c>
      <c r="T12" s="21">
        <v>11</v>
      </c>
    </row>
    <row r="13" s="34" customFormat="1" ht="27.5" spans="1:20">
      <c r="A13" s="21">
        <v>1646396</v>
      </c>
      <c r="B13" s="21" t="s">
        <v>33</v>
      </c>
      <c r="C13" s="36" t="s">
        <v>31</v>
      </c>
      <c r="D13" s="37" t="s">
        <v>19</v>
      </c>
      <c r="E13" s="20" t="s">
        <v>20</v>
      </c>
      <c r="F13" s="20" t="s">
        <v>34</v>
      </c>
      <c r="G13" s="20">
        <v>52</v>
      </c>
      <c r="H13" s="20">
        <v>104</v>
      </c>
      <c r="I13" s="20">
        <v>156</v>
      </c>
      <c r="J13" s="21">
        <v>104</v>
      </c>
      <c r="K13" s="21">
        <v>104</v>
      </c>
      <c r="L13" s="21">
        <v>52</v>
      </c>
      <c r="M13" s="20">
        <f t="shared" si="0"/>
        <v>572</v>
      </c>
      <c r="N13" s="20">
        <v>1</v>
      </c>
      <c r="O13" s="20">
        <v>2</v>
      </c>
      <c r="P13" s="20">
        <v>3</v>
      </c>
      <c r="Q13" s="21">
        <v>2</v>
      </c>
      <c r="R13" s="21">
        <v>2</v>
      </c>
      <c r="S13" s="21">
        <v>1</v>
      </c>
      <c r="T13" s="21">
        <v>11</v>
      </c>
    </row>
    <row r="14" s="34" customFormat="1" ht="27.5" spans="1:20">
      <c r="A14" s="21">
        <v>1646395</v>
      </c>
      <c r="B14" s="21" t="s">
        <v>35</v>
      </c>
      <c r="C14" s="36" t="s">
        <v>31</v>
      </c>
      <c r="D14" s="37" t="s">
        <v>19</v>
      </c>
      <c r="E14" s="20" t="s">
        <v>20</v>
      </c>
      <c r="F14" s="20" t="s">
        <v>36</v>
      </c>
      <c r="G14" s="20">
        <v>42</v>
      </c>
      <c r="H14" s="20">
        <v>84</v>
      </c>
      <c r="I14" s="20">
        <v>126</v>
      </c>
      <c r="J14" s="21">
        <v>84</v>
      </c>
      <c r="K14" s="21">
        <v>84</v>
      </c>
      <c r="L14" s="21">
        <v>42</v>
      </c>
      <c r="M14" s="20">
        <f t="shared" si="0"/>
        <v>462</v>
      </c>
      <c r="N14" s="20">
        <v>1</v>
      </c>
      <c r="O14" s="20">
        <v>2</v>
      </c>
      <c r="P14" s="20">
        <v>3</v>
      </c>
      <c r="Q14" s="21">
        <v>2</v>
      </c>
      <c r="R14" s="21">
        <v>2</v>
      </c>
      <c r="S14" s="21">
        <v>1</v>
      </c>
      <c r="T14" s="21">
        <v>11</v>
      </c>
    </row>
    <row r="15" s="1" customFormat="1" ht="28" spans="1:20">
      <c r="A15" s="9"/>
      <c r="B15" s="9"/>
      <c r="C15" s="9"/>
      <c r="D15" s="9"/>
      <c r="E15" s="9"/>
      <c r="F15" s="38" t="s">
        <v>37</v>
      </c>
      <c r="G15" s="39">
        <f t="shared" ref="G15:M15" si="1">SUM(G3:G14)</f>
        <v>307</v>
      </c>
      <c r="H15" s="39">
        <f t="shared" si="1"/>
        <v>614</v>
      </c>
      <c r="I15" s="39">
        <f t="shared" si="1"/>
        <v>921</v>
      </c>
      <c r="J15" s="39">
        <f t="shared" si="1"/>
        <v>614</v>
      </c>
      <c r="K15" s="39">
        <f t="shared" si="1"/>
        <v>614</v>
      </c>
      <c r="L15" s="39">
        <f t="shared" si="1"/>
        <v>307</v>
      </c>
      <c r="M15" s="33">
        <f t="shared" si="1"/>
        <v>3377</v>
      </c>
      <c r="N15" s="9"/>
      <c r="O15" s="9"/>
      <c r="P15" s="9"/>
      <c r="Q15" s="9"/>
      <c r="R15" s="9"/>
      <c r="S15" s="9"/>
      <c r="T15" s="9"/>
    </row>
    <row r="16" ht="28.5" spans="1:20">
      <c r="A16" s="13" t="s">
        <v>38</v>
      </c>
      <c r="B16" s="11"/>
      <c r="C16" s="11"/>
      <c r="D16" s="11"/>
      <c r="E16" s="11"/>
      <c r="F16" s="11"/>
      <c r="G16" s="23"/>
      <c r="H16" s="23"/>
      <c r="I16" s="23"/>
      <c r="J16" s="23"/>
      <c r="K16" s="23"/>
      <c r="L16" s="23"/>
      <c r="M16" s="23"/>
      <c r="N16" s="11"/>
      <c r="O16" s="11"/>
      <c r="P16" s="11"/>
      <c r="Q16" s="11"/>
      <c r="R16" s="11"/>
      <c r="S16" s="11"/>
      <c r="T16" s="11"/>
    </row>
    <row r="17" ht="28.5" spans="1:20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</row>
    <row r="18" ht="21" spans="7:7">
      <c r="G18" s="40" t="s">
        <v>39</v>
      </c>
    </row>
    <row r="19" ht="18.5" spans="6:13">
      <c r="F19" s="41" t="s">
        <v>40</v>
      </c>
      <c r="G19" s="42" t="s">
        <v>9</v>
      </c>
      <c r="H19" s="42" t="s">
        <v>10</v>
      </c>
      <c r="I19" s="42" t="s">
        <v>11</v>
      </c>
      <c r="J19" s="42" t="s">
        <v>12</v>
      </c>
      <c r="K19" s="42" t="s">
        <v>13</v>
      </c>
      <c r="L19" s="42" t="s">
        <v>14</v>
      </c>
      <c r="M19" s="41" t="s">
        <v>41</v>
      </c>
    </row>
    <row r="20" ht="18.5" spans="6:13">
      <c r="F20" s="41" t="s">
        <v>42</v>
      </c>
      <c r="G20" s="43">
        <f>SUM(G3:G11)</f>
        <v>148</v>
      </c>
      <c r="H20" s="43">
        <f>SUM(H3:H11)</f>
        <v>296</v>
      </c>
      <c r="I20" s="43">
        <f>SUM(I3:I11)</f>
        <v>444</v>
      </c>
      <c r="J20" s="43">
        <f>SUM(J3:J11)</f>
        <v>296</v>
      </c>
      <c r="K20" s="43">
        <f>SUM(K3:K11)</f>
        <v>296</v>
      </c>
      <c r="L20" s="43">
        <f>SUM(L3:L11)</f>
        <v>148</v>
      </c>
      <c r="M20" s="43" t="s">
        <v>43</v>
      </c>
    </row>
  </sheetData>
  <mergeCells count="2">
    <mergeCell ref="G1:M1"/>
    <mergeCell ref="N1:S1"/>
  </mergeCells>
  <pageMargins left="0.75" right="0.75" top="1" bottom="1" header="0.5" footer="0.5"/>
  <pageSetup paperSize="9" scale="4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workbookViewId="0">
      <selection activeCell="F29" sqref="F28:F29"/>
    </sheetView>
  </sheetViews>
  <sheetFormatPr defaultColWidth="9.13636363636364" defaultRowHeight="14.5" outlineLevelRow="2" outlineLevelCol="7"/>
  <cols>
    <col min="8" max="8" width="11.5727272727273" customWidth="1"/>
  </cols>
  <sheetData>
    <row r="1" ht="26" spans="1:7">
      <c r="A1" s="28" t="s">
        <v>44</v>
      </c>
      <c r="B1" s="29"/>
      <c r="C1" s="29"/>
      <c r="D1" s="29"/>
      <c r="E1" s="29"/>
      <c r="F1" s="29"/>
      <c r="G1" s="29"/>
    </row>
    <row r="2" ht="21" spans="1:8">
      <c r="A2" s="30" t="s">
        <v>6</v>
      </c>
      <c r="B2" s="31" t="s">
        <v>9</v>
      </c>
      <c r="C2" s="31" t="s">
        <v>10</v>
      </c>
      <c r="D2" s="31" t="s">
        <v>11</v>
      </c>
      <c r="E2" s="31" t="s">
        <v>12</v>
      </c>
      <c r="F2" s="31" t="s">
        <v>13</v>
      </c>
      <c r="G2" s="31" t="s">
        <v>14</v>
      </c>
      <c r="H2" s="31" t="s">
        <v>15</v>
      </c>
    </row>
    <row r="3" ht="28" spans="1:8">
      <c r="A3" s="32" t="s">
        <v>19</v>
      </c>
      <c r="B3" s="33">
        <v>307</v>
      </c>
      <c r="C3" s="33">
        <v>614</v>
      </c>
      <c r="D3" s="33">
        <v>921</v>
      </c>
      <c r="E3" s="33">
        <v>614</v>
      </c>
      <c r="F3" s="33">
        <v>614</v>
      </c>
      <c r="G3" s="33">
        <v>307</v>
      </c>
      <c r="H3" s="33">
        <v>3377</v>
      </c>
    </row>
  </sheetData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23"/>
  <sheetViews>
    <sheetView workbookViewId="0">
      <selection activeCell="C35" sqref="C35"/>
    </sheetView>
  </sheetViews>
  <sheetFormatPr defaultColWidth="9" defaultRowHeight="14.5"/>
  <cols>
    <col min="1" max="1" width="20.5727272727273" customWidth="1"/>
    <col min="2" max="2" width="15.8545454545455" customWidth="1"/>
    <col min="3" max="3" width="19.2818181818182" customWidth="1"/>
    <col min="4" max="4" width="35.2818181818182" customWidth="1"/>
    <col min="5" max="5" width="24.4272727272727" customWidth="1"/>
    <col min="6" max="6" width="11.4272727272727" customWidth="1"/>
    <col min="7" max="7" width="31.7090909090909" customWidth="1"/>
    <col min="8" max="8" width="46" customWidth="1"/>
    <col min="9" max="13" width="9.13636363636364" customWidth="1"/>
    <col min="14" max="14" width="10.2818181818182" customWidth="1"/>
    <col min="15" max="15" width="11.5727272727273" customWidth="1"/>
    <col min="16" max="16" width="7.70909090909091" customWidth="1"/>
    <col min="17" max="17" width="5" customWidth="1"/>
    <col min="18" max="19" width="5.70909090909091" customWidth="1"/>
    <col min="20" max="20" width="7.57272727272727" customWidth="1"/>
    <col min="21" max="21" width="10.2818181818182" customWidth="1"/>
    <col min="22" max="22" width="25.2818181818182" customWidth="1"/>
    <col min="23" max="42" width="9.13636363636364" customWidth="1"/>
  </cols>
  <sheetData>
    <row r="1" ht="27.95" customHeight="1" spans="1:42">
      <c r="A1" s="2" t="s">
        <v>0</v>
      </c>
      <c r="B1" s="2"/>
      <c r="C1" s="2"/>
      <c r="D1" s="2"/>
      <c r="E1" s="2"/>
      <c r="F1" s="2"/>
      <c r="G1" s="2"/>
      <c r="H1" s="2"/>
      <c r="I1" s="14" t="s">
        <v>1</v>
      </c>
      <c r="J1" s="15"/>
      <c r="K1" s="15"/>
      <c r="L1" s="15"/>
      <c r="M1" s="15"/>
      <c r="N1" s="15"/>
      <c r="O1" s="15"/>
      <c r="P1" s="16" t="s">
        <v>2</v>
      </c>
      <c r="Q1" s="24"/>
      <c r="R1" s="24"/>
      <c r="S1" s="24"/>
      <c r="T1" s="24"/>
      <c r="U1" s="24"/>
      <c r="V1" s="25">
        <v>45793</v>
      </c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="1" customFormat="1" ht="28" spans="1:42">
      <c r="A2" s="3" t="s">
        <v>45</v>
      </c>
      <c r="B2" s="3" t="s">
        <v>46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7" t="s">
        <v>9</v>
      </c>
      <c r="J2" s="17" t="s">
        <v>10</v>
      </c>
      <c r="K2" s="17" t="s">
        <v>11</v>
      </c>
      <c r="L2" s="17" t="s">
        <v>12</v>
      </c>
      <c r="M2" s="17" t="s">
        <v>13</v>
      </c>
      <c r="N2" s="17" t="s">
        <v>14</v>
      </c>
      <c r="O2" s="18" t="s">
        <v>15</v>
      </c>
      <c r="P2" s="19" t="s">
        <v>9</v>
      </c>
      <c r="Q2" s="19" t="s">
        <v>10</v>
      </c>
      <c r="R2" s="19" t="s">
        <v>11</v>
      </c>
      <c r="S2" s="19" t="s">
        <v>12</v>
      </c>
      <c r="T2" s="19" t="s">
        <v>13</v>
      </c>
      <c r="U2" s="19" t="s">
        <v>14</v>
      </c>
      <c r="V2" s="3" t="s">
        <v>16</v>
      </c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</row>
    <row r="3" s="1" customFormat="1" ht="27.5" spans="1:22">
      <c r="A3" s="5" t="s">
        <v>47</v>
      </c>
      <c r="B3" s="5" t="s">
        <v>48</v>
      </c>
      <c r="C3" s="5">
        <v>1646421</v>
      </c>
      <c r="D3" s="5" t="s">
        <v>17</v>
      </c>
      <c r="E3" s="6" t="s">
        <v>18</v>
      </c>
      <c r="F3" s="7" t="s">
        <v>19</v>
      </c>
      <c r="G3" s="8" t="s">
        <v>20</v>
      </c>
      <c r="H3" s="8" t="s">
        <v>21</v>
      </c>
      <c r="I3" s="20">
        <v>22</v>
      </c>
      <c r="J3" s="20">
        <v>44</v>
      </c>
      <c r="K3" s="20">
        <v>66</v>
      </c>
      <c r="L3" s="21">
        <v>44</v>
      </c>
      <c r="M3" s="21">
        <v>44</v>
      </c>
      <c r="N3" s="21">
        <v>22</v>
      </c>
      <c r="O3" s="8">
        <f t="shared" ref="O3:O11" si="0">SUM(I3:N3)</f>
        <v>242</v>
      </c>
      <c r="P3" s="8">
        <v>1</v>
      </c>
      <c r="Q3" s="8">
        <v>2</v>
      </c>
      <c r="R3" s="8">
        <v>3</v>
      </c>
      <c r="S3" s="5">
        <v>2</v>
      </c>
      <c r="T3" s="5">
        <v>2</v>
      </c>
      <c r="U3" s="5">
        <v>1</v>
      </c>
      <c r="V3" s="5">
        <v>11</v>
      </c>
    </row>
    <row r="4" s="1" customFormat="1" ht="27.5" spans="1:22">
      <c r="A4" s="5" t="s">
        <v>47</v>
      </c>
      <c r="B4" s="5" t="s">
        <v>48</v>
      </c>
      <c r="C4" s="5">
        <v>1646420</v>
      </c>
      <c r="D4" s="5" t="s">
        <v>22</v>
      </c>
      <c r="E4" s="6" t="s">
        <v>18</v>
      </c>
      <c r="F4" s="7" t="s">
        <v>19</v>
      </c>
      <c r="G4" s="8" t="s">
        <v>20</v>
      </c>
      <c r="H4" s="8" t="s">
        <v>21</v>
      </c>
      <c r="I4" s="8">
        <v>12</v>
      </c>
      <c r="J4" s="8">
        <v>24</v>
      </c>
      <c r="K4" s="8">
        <v>36</v>
      </c>
      <c r="L4" s="5">
        <v>24</v>
      </c>
      <c r="M4" s="5">
        <v>24</v>
      </c>
      <c r="N4" s="5">
        <v>12</v>
      </c>
      <c r="O4" s="8">
        <f t="shared" si="0"/>
        <v>132</v>
      </c>
      <c r="P4" s="8">
        <v>1</v>
      </c>
      <c r="Q4" s="8">
        <v>2</v>
      </c>
      <c r="R4" s="8">
        <v>3</v>
      </c>
      <c r="S4" s="5">
        <v>2</v>
      </c>
      <c r="T4" s="5">
        <v>2</v>
      </c>
      <c r="U4" s="5">
        <v>1</v>
      </c>
      <c r="V4" s="5">
        <v>11</v>
      </c>
    </row>
    <row r="5" s="1" customFormat="1" ht="27.5" spans="1:22">
      <c r="A5" s="5" t="s">
        <v>47</v>
      </c>
      <c r="B5" s="5" t="s">
        <v>48</v>
      </c>
      <c r="C5" s="5">
        <v>1646419</v>
      </c>
      <c r="D5" s="5" t="s">
        <v>23</v>
      </c>
      <c r="E5" s="6" t="s">
        <v>18</v>
      </c>
      <c r="F5" s="7" t="s">
        <v>19</v>
      </c>
      <c r="G5" s="8" t="s">
        <v>20</v>
      </c>
      <c r="H5" s="8" t="s">
        <v>21</v>
      </c>
      <c r="I5" s="8">
        <v>11</v>
      </c>
      <c r="J5" s="8">
        <v>22</v>
      </c>
      <c r="K5" s="8">
        <v>33</v>
      </c>
      <c r="L5" s="5">
        <v>22</v>
      </c>
      <c r="M5" s="5">
        <v>22</v>
      </c>
      <c r="N5" s="5">
        <v>11</v>
      </c>
      <c r="O5" s="8">
        <f t="shared" si="0"/>
        <v>121</v>
      </c>
      <c r="P5" s="8">
        <v>1</v>
      </c>
      <c r="Q5" s="8">
        <v>2</v>
      </c>
      <c r="R5" s="8">
        <v>3</v>
      </c>
      <c r="S5" s="5">
        <v>2</v>
      </c>
      <c r="T5" s="5">
        <v>2</v>
      </c>
      <c r="U5" s="5">
        <v>1</v>
      </c>
      <c r="V5" s="5">
        <v>11</v>
      </c>
    </row>
    <row r="6" s="1" customFormat="1" ht="27.5" spans="1:22">
      <c r="A6" s="5" t="s">
        <v>47</v>
      </c>
      <c r="B6" s="5" t="s">
        <v>48</v>
      </c>
      <c r="C6" s="5">
        <v>1646416</v>
      </c>
      <c r="D6" s="5" t="s">
        <v>24</v>
      </c>
      <c r="E6" s="6" t="s">
        <v>18</v>
      </c>
      <c r="F6" s="7" t="s">
        <v>19</v>
      </c>
      <c r="G6" s="8" t="s">
        <v>20</v>
      </c>
      <c r="H6" s="8" t="s">
        <v>21</v>
      </c>
      <c r="I6" s="8">
        <v>41</v>
      </c>
      <c r="J6" s="8">
        <v>82</v>
      </c>
      <c r="K6" s="8">
        <v>123</v>
      </c>
      <c r="L6" s="5">
        <v>82</v>
      </c>
      <c r="M6" s="5">
        <v>82</v>
      </c>
      <c r="N6" s="5">
        <v>41</v>
      </c>
      <c r="O6" s="8">
        <f t="shared" si="0"/>
        <v>451</v>
      </c>
      <c r="P6" s="8">
        <v>1</v>
      </c>
      <c r="Q6" s="8">
        <v>2</v>
      </c>
      <c r="R6" s="8">
        <v>3</v>
      </c>
      <c r="S6" s="5">
        <v>2</v>
      </c>
      <c r="T6" s="5">
        <v>2</v>
      </c>
      <c r="U6" s="5">
        <v>1</v>
      </c>
      <c r="V6" s="5">
        <v>11</v>
      </c>
    </row>
    <row r="7" s="1" customFormat="1" ht="27.5" spans="1:22">
      <c r="A7" s="5" t="s">
        <v>47</v>
      </c>
      <c r="B7" s="5" t="s">
        <v>48</v>
      </c>
      <c r="C7" s="5">
        <v>1646412</v>
      </c>
      <c r="D7" s="5" t="s">
        <v>25</v>
      </c>
      <c r="E7" s="6" t="s">
        <v>18</v>
      </c>
      <c r="F7" s="7" t="s">
        <v>19</v>
      </c>
      <c r="G7" s="8" t="s">
        <v>20</v>
      </c>
      <c r="H7" s="8" t="s">
        <v>21</v>
      </c>
      <c r="I7" s="8">
        <v>14</v>
      </c>
      <c r="J7" s="8">
        <v>28</v>
      </c>
      <c r="K7" s="8">
        <v>42</v>
      </c>
      <c r="L7" s="5">
        <v>28</v>
      </c>
      <c r="M7" s="5">
        <v>28</v>
      </c>
      <c r="N7" s="5">
        <v>14</v>
      </c>
      <c r="O7" s="8">
        <f t="shared" si="0"/>
        <v>154</v>
      </c>
      <c r="P7" s="8">
        <v>1</v>
      </c>
      <c r="Q7" s="8">
        <v>2</v>
      </c>
      <c r="R7" s="8">
        <v>3</v>
      </c>
      <c r="S7" s="5">
        <v>2</v>
      </c>
      <c r="T7" s="5">
        <v>2</v>
      </c>
      <c r="U7" s="5">
        <v>1</v>
      </c>
      <c r="V7" s="5">
        <v>11</v>
      </c>
    </row>
    <row r="8" s="1" customFormat="1" ht="27.5" spans="1:22">
      <c r="A8" s="5" t="s">
        <v>47</v>
      </c>
      <c r="B8" s="5" t="s">
        <v>48</v>
      </c>
      <c r="C8" s="5">
        <v>1646409</v>
      </c>
      <c r="D8" s="5" t="s">
        <v>26</v>
      </c>
      <c r="E8" s="6" t="s">
        <v>18</v>
      </c>
      <c r="F8" s="7" t="s">
        <v>19</v>
      </c>
      <c r="G8" s="8" t="s">
        <v>20</v>
      </c>
      <c r="H8" s="8" t="s">
        <v>21</v>
      </c>
      <c r="I8" s="8">
        <v>13</v>
      </c>
      <c r="J8" s="8">
        <v>26</v>
      </c>
      <c r="K8" s="8">
        <v>39</v>
      </c>
      <c r="L8" s="5">
        <v>26</v>
      </c>
      <c r="M8" s="5">
        <v>26</v>
      </c>
      <c r="N8" s="5">
        <v>13</v>
      </c>
      <c r="O8" s="8">
        <f t="shared" si="0"/>
        <v>143</v>
      </c>
      <c r="P8" s="8">
        <v>1</v>
      </c>
      <c r="Q8" s="8">
        <v>2</v>
      </c>
      <c r="R8" s="8">
        <v>3</v>
      </c>
      <c r="S8" s="5">
        <v>2</v>
      </c>
      <c r="T8" s="5">
        <v>2</v>
      </c>
      <c r="U8" s="5">
        <v>1</v>
      </c>
      <c r="V8" s="5">
        <v>11</v>
      </c>
    </row>
    <row r="9" s="1" customFormat="1" ht="27.5" spans="1:22">
      <c r="A9" s="5" t="s">
        <v>47</v>
      </c>
      <c r="B9" s="5" t="s">
        <v>48</v>
      </c>
      <c r="C9" s="5">
        <v>1646406</v>
      </c>
      <c r="D9" s="5" t="s">
        <v>27</v>
      </c>
      <c r="E9" s="6" t="s">
        <v>18</v>
      </c>
      <c r="F9" s="7" t="s">
        <v>19</v>
      </c>
      <c r="G9" s="8" t="s">
        <v>20</v>
      </c>
      <c r="H9" s="8" t="s">
        <v>21</v>
      </c>
      <c r="I9" s="8">
        <v>6</v>
      </c>
      <c r="J9" s="8">
        <v>12</v>
      </c>
      <c r="K9" s="8">
        <v>18</v>
      </c>
      <c r="L9" s="5">
        <v>12</v>
      </c>
      <c r="M9" s="5">
        <v>12</v>
      </c>
      <c r="N9" s="5">
        <v>6</v>
      </c>
      <c r="O9" s="8">
        <f t="shared" si="0"/>
        <v>66</v>
      </c>
      <c r="P9" s="8">
        <v>1</v>
      </c>
      <c r="Q9" s="8">
        <v>2</v>
      </c>
      <c r="R9" s="8">
        <v>3</v>
      </c>
      <c r="S9" s="5">
        <v>2</v>
      </c>
      <c r="T9" s="5">
        <v>2</v>
      </c>
      <c r="U9" s="5">
        <v>1</v>
      </c>
      <c r="V9" s="5">
        <v>11</v>
      </c>
    </row>
    <row r="10" s="1" customFormat="1" ht="27.5" spans="1:22">
      <c r="A10" s="5" t="s">
        <v>47</v>
      </c>
      <c r="B10" s="5" t="s">
        <v>48</v>
      </c>
      <c r="C10" s="5">
        <v>1646404</v>
      </c>
      <c r="D10" s="5" t="s">
        <v>28</v>
      </c>
      <c r="E10" s="6" t="s">
        <v>18</v>
      </c>
      <c r="F10" s="7" t="s">
        <v>19</v>
      </c>
      <c r="G10" s="8" t="s">
        <v>20</v>
      </c>
      <c r="H10" s="8" t="s">
        <v>21</v>
      </c>
      <c r="I10" s="20">
        <v>24</v>
      </c>
      <c r="J10" s="20">
        <v>48</v>
      </c>
      <c r="K10" s="20">
        <v>72</v>
      </c>
      <c r="L10" s="21">
        <v>48</v>
      </c>
      <c r="M10" s="21">
        <v>48</v>
      </c>
      <c r="N10" s="21">
        <v>24</v>
      </c>
      <c r="O10" s="8">
        <f t="shared" si="0"/>
        <v>264</v>
      </c>
      <c r="P10" s="8">
        <v>1</v>
      </c>
      <c r="Q10" s="8">
        <v>2</v>
      </c>
      <c r="R10" s="8">
        <v>3</v>
      </c>
      <c r="S10" s="5">
        <v>2</v>
      </c>
      <c r="T10" s="5">
        <v>2</v>
      </c>
      <c r="U10" s="5">
        <v>1</v>
      </c>
      <c r="V10" s="5">
        <v>11</v>
      </c>
    </row>
    <row r="11" s="1" customFormat="1" ht="27.5" spans="1:22">
      <c r="A11" s="5" t="s">
        <v>47</v>
      </c>
      <c r="B11" s="5" t="s">
        <v>48</v>
      </c>
      <c r="C11" s="5">
        <v>1646402</v>
      </c>
      <c r="D11" s="5" t="s">
        <v>29</v>
      </c>
      <c r="E11" s="6" t="s">
        <v>18</v>
      </c>
      <c r="F11" s="7" t="s">
        <v>19</v>
      </c>
      <c r="G11" s="8" t="s">
        <v>20</v>
      </c>
      <c r="H11" s="8" t="s">
        <v>21</v>
      </c>
      <c r="I11" s="8">
        <v>5</v>
      </c>
      <c r="J11" s="8">
        <v>10</v>
      </c>
      <c r="K11" s="8">
        <v>15</v>
      </c>
      <c r="L11" s="5">
        <v>10</v>
      </c>
      <c r="M11" s="5">
        <v>10</v>
      </c>
      <c r="N11" s="5">
        <v>5</v>
      </c>
      <c r="O11" s="8">
        <f t="shared" si="0"/>
        <v>55</v>
      </c>
      <c r="P11" s="8">
        <v>1</v>
      </c>
      <c r="Q11" s="8">
        <v>2</v>
      </c>
      <c r="R11" s="8">
        <v>3</v>
      </c>
      <c r="S11" s="5">
        <v>2</v>
      </c>
      <c r="T11" s="5">
        <v>2</v>
      </c>
      <c r="U11" s="5">
        <v>1</v>
      </c>
      <c r="V11" s="5">
        <v>11</v>
      </c>
    </row>
    <row r="12" s="1" customFormat="1" ht="28" spans="1:22">
      <c r="A12" s="9"/>
      <c r="B12" s="9"/>
      <c r="C12" s="9"/>
      <c r="D12" s="9"/>
      <c r="E12" s="9"/>
      <c r="F12" s="9"/>
      <c r="G12" s="9"/>
      <c r="H12" s="10" t="s">
        <v>49</v>
      </c>
      <c r="I12" s="22">
        <f>SUM(I3:I11)</f>
        <v>148</v>
      </c>
      <c r="J12" s="22">
        <f t="shared" ref="J12:O12" si="1">SUM(J3:J11)</f>
        <v>296</v>
      </c>
      <c r="K12" s="22">
        <f t="shared" si="1"/>
        <v>444</v>
      </c>
      <c r="L12" s="22">
        <f t="shared" si="1"/>
        <v>296</v>
      </c>
      <c r="M12" s="22">
        <f t="shared" si="1"/>
        <v>296</v>
      </c>
      <c r="N12" s="22">
        <f t="shared" si="1"/>
        <v>148</v>
      </c>
      <c r="O12" s="22">
        <f t="shared" si="1"/>
        <v>1628</v>
      </c>
      <c r="P12" s="9"/>
      <c r="Q12" s="9"/>
      <c r="R12" s="9"/>
      <c r="S12" s="9"/>
      <c r="T12" s="9"/>
      <c r="U12" s="9"/>
      <c r="V12" s="9"/>
    </row>
    <row r="14" ht="28.5" spans="1:2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6" s="1" customFormat="1" ht="27.5" spans="1:22">
      <c r="A16" s="5" t="s">
        <v>47</v>
      </c>
      <c r="B16" s="5" t="s">
        <v>48</v>
      </c>
      <c r="C16" s="5">
        <v>1646422</v>
      </c>
      <c r="D16" s="5" t="s">
        <v>30</v>
      </c>
      <c r="E16" s="12" t="s">
        <v>31</v>
      </c>
      <c r="F16" s="7" t="s">
        <v>19</v>
      </c>
      <c r="G16" s="8" t="s">
        <v>20</v>
      </c>
      <c r="H16" s="8" t="s">
        <v>32</v>
      </c>
      <c r="I16" s="20">
        <v>65</v>
      </c>
      <c r="J16" s="20">
        <v>130</v>
      </c>
      <c r="K16" s="20">
        <v>195</v>
      </c>
      <c r="L16" s="21">
        <v>130</v>
      </c>
      <c r="M16" s="21">
        <v>130</v>
      </c>
      <c r="N16" s="21">
        <v>65</v>
      </c>
      <c r="O16" s="8">
        <f>SUM(I16:N16)</f>
        <v>715</v>
      </c>
      <c r="P16" s="8">
        <v>1</v>
      </c>
      <c r="Q16" s="8">
        <v>2</v>
      </c>
      <c r="R16" s="8">
        <v>3</v>
      </c>
      <c r="S16" s="5">
        <v>2</v>
      </c>
      <c r="T16" s="5">
        <v>2</v>
      </c>
      <c r="U16" s="5">
        <v>1</v>
      </c>
      <c r="V16" s="5">
        <v>11</v>
      </c>
    </row>
    <row r="17" s="1" customFormat="1" ht="27.5" spans="1:22">
      <c r="A17" s="5" t="s">
        <v>47</v>
      </c>
      <c r="B17" s="5" t="s">
        <v>48</v>
      </c>
      <c r="C17" s="5">
        <v>1646396</v>
      </c>
      <c r="D17" s="5" t="s">
        <v>33</v>
      </c>
      <c r="E17" s="12" t="s">
        <v>31</v>
      </c>
      <c r="F17" s="7" t="s">
        <v>19</v>
      </c>
      <c r="G17" s="8" t="s">
        <v>20</v>
      </c>
      <c r="H17" s="8" t="s">
        <v>34</v>
      </c>
      <c r="I17" s="8">
        <v>52</v>
      </c>
      <c r="J17" s="8">
        <v>104</v>
      </c>
      <c r="K17" s="8">
        <v>156</v>
      </c>
      <c r="L17" s="5">
        <v>104</v>
      </c>
      <c r="M17" s="5">
        <v>104</v>
      </c>
      <c r="N17" s="5">
        <v>52</v>
      </c>
      <c r="O17" s="8">
        <f>SUM(I17:N17)</f>
        <v>572</v>
      </c>
      <c r="P17" s="8">
        <v>1</v>
      </c>
      <c r="Q17" s="8">
        <v>2</v>
      </c>
      <c r="R17" s="8">
        <v>3</v>
      </c>
      <c r="S17" s="5">
        <v>2</v>
      </c>
      <c r="T17" s="5">
        <v>2</v>
      </c>
      <c r="U17" s="5">
        <v>1</v>
      </c>
      <c r="V17" s="5">
        <v>11</v>
      </c>
    </row>
    <row r="18" s="1" customFormat="1" ht="27.5" spans="1:22">
      <c r="A18" s="5" t="s">
        <v>47</v>
      </c>
      <c r="B18" s="5" t="s">
        <v>48</v>
      </c>
      <c r="C18" s="5">
        <v>1646395</v>
      </c>
      <c r="D18" s="5" t="s">
        <v>35</v>
      </c>
      <c r="E18" s="12" t="s">
        <v>31</v>
      </c>
      <c r="F18" s="7" t="s">
        <v>19</v>
      </c>
      <c r="G18" s="8" t="s">
        <v>20</v>
      </c>
      <c r="H18" s="8" t="s">
        <v>36</v>
      </c>
      <c r="I18" s="8">
        <v>42</v>
      </c>
      <c r="J18" s="8">
        <v>84</v>
      </c>
      <c r="K18" s="8">
        <v>126</v>
      </c>
      <c r="L18" s="5">
        <v>84</v>
      </c>
      <c r="M18" s="5">
        <v>84</v>
      </c>
      <c r="N18" s="5">
        <v>42</v>
      </c>
      <c r="O18" s="8">
        <f>SUM(I18:N18)</f>
        <v>462</v>
      </c>
      <c r="P18" s="8">
        <v>1</v>
      </c>
      <c r="Q18" s="8">
        <v>2</v>
      </c>
      <c r="R18" s="8">
        <v>3</v>
      </c>
      <c r="S18" s="5">
        <v>2</v>
      </c>
      <c r="T18" s="5">
        <v>2</v>
      </c>
      <c r="U18" s="5">
        <v>1</v>
      </c>
      <c r="V18" s="5">
        <v>11</v>
      </c>
    </row>
    <row r="19" ht="28" spans="8:15">
      <c r="H19" s="10" t="s">
        <v>15</v>
      </c>
      <c r="I19" s="22">
        <f>SUM(I16:I18)</f>
        <v>159</v>
      </c>
      <c r="J19" s="22">
        <f t="shared" ref="J19:O19" si="2">SUM(J16:J18)</f>
        <v>318</v>
      </c>
      <c r="K19" s="22">
        <f t="shared" si="2"/>
        <v>477</v>
      </c>
      <c r="L19" s="22">
        <f t="shared" si="2"/>
        <v>318</v>
      </c>
      <c r="M19" s="22">
        <f t="shared" si="2"/>
        <v>318</v>
      </c>
      <c r="N19" s="22">
        <f t="shared" si="2"/>
        <v>159</v>
      </c>
      <c r="O19" s="22">
        <f t="shared" si="2"/>
        <v>1749</v>
      </c>
    </row>
    <row r="23" ht="28.5" spans="1:22">
      <c r="A23" s="13" t="s">
        <v>38</v>
      </c>
      <c r="B23" s="11"/>
      <c r="C23" s="11"/>
      <c r="D23" s="11"/>
      <c r="E23" s="11"/>
      <c r="F23" s="11"/>
      <c r="G23" s="11"/>
      <c r="H23" s="11"/>
      <c r="I23" s="23"/>
      <c r="J23" s="23"/>
      <c r="K23" s="23"/>
      <c r="L23" s="23"/>
      <c r="M23" s="23"/>
      <c r="N23" s="23"/>
      <c r="O23" s="23"/>
      <c r="P23" s="11"/>
      <c r="Q23" s="11"/>
      <c r="R23" s="11"/>
      <c r="S23" s="11"/>
      <c r="T23" s="11"/>
      <c r="U23" s="11"/>
      <c r="V23" s="11"/>
    </row>
  </sheetData>
  <mergeCells count="3">
    <mergeCell ref="A1:H1"/>
    <mergeCell ref="I1:O1"/>
    <mergeCell ref="P1:U1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订单明细</vt:lpstr>
      <vt:lpstr>分色总表</vt:lpstr>
      <vt:lpstr>分交期-2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2025-04-29T09:43:00Z</dcterms:created>
  <cp:lastPrinted>2025-05-16T10:41:00Z</cp:lastPrinted>
  <dcterms:modified xsi:type="dcterms:W3CDTF">2025-05-20T03:23:40Z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39B1B8CCD2F24F7D96AD9DFF648B6672_13</vt:lpwstr>
  </property>
  <property fmtid="{D5CDD505-2E9C-101B-9397-08002B2CF9AE}" pid="3" name="KSOProductBuildVer">
    <vt:lpwstr>2052-12.1.0.21171</vt:lpwstr>
  </property>
</Properties>
</file>