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订单明细" sheetId="2" r:id="rId1"/>
    <sheet name="分色分码" sheetId="3" r:id="rId2"/>
    <sheet name="分交期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<sst xmlns="http://schemas.openxmlformats.org/spreadsheetml/2006/main" count="211" uniqueCount="50">
  <si>
    <r>
      <rPr>
        <b/>
        <sz val="20"/>
        <rFont val="Calibri"/>
        <charset val="134"/>
      </rPr>
      <t>F0515AX</t>
    </r>
    <r>
      <rPr>
        <b/>
        <sz val="20"/>
        <rFont val="宋体"/>
        <charset val="134"/>
      </rPr>
      <t>订单明细</t>
    </r>
  </si>
  <si>
    <t>数量明细</t>
  </si>
  <si>
    <t>配比明细</t>
  </si>
  <si>
    <t>PO</t>
  </si>
  <si>
    <t>目的地</t>
  </si>
  <si>
    <t>交期</t>
  </si>
  <si>
    <t>颜色</t>
  </si>
  <si>
    <t>颜色代码</t>
  </si>
  <si>
    <t>配比</t>
  </si>
  <si>
    <t>S</t>
  </si>
  <si>
    <t>M</t>
  </si>
  <si>
    <t>L</t>
  </si>
  <si>
    <t>XL</t>
  </si>
  <si>
    <t>总数</t>
  </si>
  <si>
    <t>单配比明细</t>
  </si>
  <si>
    <t>GEORGIA</t>
  </si>
  <si>
    <t>31.06.2025</t>
  </si>
  <si>
    <t>黑色</t>
  </si>
  <si>
    <t>BK27 - BLACK</t>
  </si>
  <si>
    <t>F0515AXDFA</t>
  </si>
  <si>
    <t>UKRAINE</t>
  </si>
  <si>
    <t>SERBIA</t>
  </si>
  <si>
    <t>UZBEKISTAN</t>
  </si>
  <si>
    <t>BOSNIA</t>
  </si>
  <si>
    <t>MACEDONIA</t>
  </si>
  <si>
    <t>ALBANIA</t>
  </si>
  <si>
    <t>MOLDOVA</t>
  </si>
  <si>
    <t>MONTENEGRO</t>
  </si>
  <si>
    <t>AZERBAIJAN</t>
  </si>
  <si>
    <t>KOSOVO</t>
  </si>
  <si>
    <t>LEBANON</t>
  </si>
  <si>
    <t>KAZAKHSTAN</t>
  </si>
  <si>
    <t>25.07.2025</t>
  </si>
  <si>
    <t>F0515AXKZKA</t>
  </si>
  <si>
    <t>TOPTAN-5</t>
  </si>
  <si>
    <t>F0515AXTOP5A</t>
  </si>
  <si>
    <t>TOPTAN-7</t>
  </si>
  <si>
    <t>F0515AXTOP7A</t>
  </si>
  <si>
    <t>主标条码标数量</t>
  </si>
  <si>
    <r>
      <rPr>
        <sz val="20"/>
        <rFont val="宋体"/>
        <charset val="134"/>
      </rPr>
      <t>黄色部分有溢装，与客人</t>
    </r>
    <r>
      <rPr>
        <sz val="20"/>
        <rFont val="Calibri"/>
        <charset val="134"/>
      </rPr>
      <t xml:space="preserve">PO </t>
    </r>
    <r>
      <rPr>
        <sz val="20"/>
        <rFont val="宋体"/>
        <charset val="134"/>
      </rPr>
      <t>不一致！</t>
    </r>
  </si>
  <si>
    <t>价格牌数量</t>
  </si>
  <si>
    <t>背面</t>
  </si>
  <si>
    <r>
      <rPr>
        <b/>
        <sz val="16"/>
        <rFont val="宋体"/>
        <charset val="134"/>
      </rPr>
      <t>涉及</t>
    </r>
    <r>
      <rPr>
        <b/>
        <sz val="16"/>
        <rFont val="Calibri"/>
        <charset val="134"/>
      </rPr>
      <t>PO</t>
    </r>
  </si>
  <si>
    <t>有价格</t>
  </si>
  <si>
    <t>1646800/01/02/03/04/05/06/1646795/76/77/78/79</t>
  </si>
  <si>
    <t>款号</t>
  </si>
  <si>
    <t>F0515AX</t>
  </si>
  <si>
    <t>总计：</t>
  </si>
  <si>
    <t>独码明细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</si>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</sst>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Calibri"/>
      <charset val="134"/>
    </font>
    <font>
      <sz val="18"/>
      <name val="Calibri"/>
      <charset val="134"/>
    </font>
    <font>
      <b/>
      <sz val="20"/>
      <name val="Calibri"/>
      <charset val="134"/>
    </font>
    <font>
      <b/>
      <sz val="20"/>
      <name val="宋体"/>
      <charset val="134"/>
    </font>
    <font>
      <sz val="20"/>
      <name val="Calibri"/>
      <charset val="134"/>
    </font>
    <font>
      <b/>
      <sz val="20"/>
      <color theme="4" tint="-0.499984740745262"/>
      <name val="Calibri"/>
      <charset val="134"/>
    </font>
    <font>
      <sz val="20"/>
      <name val="宋体"/>
      <charset val="134"/>
    </font>
    <font>
      <b/>
      <sz val="20"/>
      <color rgb="FFFF0000"/>
      <name val="Calibri"/>
      <charset val="134"/>
    </font>
    <font>
      <b/>
      <sz val="18"/>
      <name val="Calibri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6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4" fillId="0" borderId="0" xfId="0" applyNumberFormat="1" applyFont="1"/>
    <xf numFmtId="0" fontId="3" fillId="0" borderId="0" xfId="0" applyNumberFormat="1" applyFont="1"/>
    <xf numFmtId="1" fontId="2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6" borderId="0" xfId="0" applyNumberFormat="1" applyFont="1" applyFill="1"/>
    <xf numFmtId="0" fontId="4" fillId="6" borderId="1" xfId="0" applyNumberFormat="1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1" fontId="6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/>
    </xf>
    <xf numFmtId="0" fontId="6" fillId="7" borderId="0" xfId="0" applyNumberFormat="1" applyFont="1" applyFill="1"/>
    <xf numFmtId="0" fontId="2" fillId="7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Alignment="1"/>
    <xf numFmtId="0" fontId="10" fillId="0" borderId="0" xfId="0" applyNumberFormat="1" applyFont="1"/>
    <xf numFmtId="0" fontId="11" fillId="2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/>
    <xf numFmtId="0" fontId="2" fillId="4" borderId="1" xfId="0" applyNumberFormat="1" applyFont="1" applyFill="1" applyBorder="1" applyAlignment="1"/>
    <xf numFmtId="58" fontId="2" fillId="4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24"/>
  <sheetViews>
    <sheetView tabSelected="1" zoomScale="85" zoomScaleNormal="85" topLeftCell="A6" workbookViewId="0">
      <selection activeCell="F13" sqref="F13"/>
    </sheetView>
  </sheetViews>
  <sheetFormatPr defaultColWidth="9" defaultRowHeight="14.5"/>
  <cols>
    <col min="1" max="1" width="17.2818181818182" customWidth="1"/>
    <col min="2" max="2" width="36.1363636363636" customWidth="1"/>
    <col min="3" max="3" width="21.8545454545455" customWidth="1"/>
    <col min="4" max="4" width="11.2818181818182" customWidth="1"/>
    <col min="5" max="5" width="25.2818181818182" customWidth="1"/>
    <col min="6" max="6" width="29.4272727272727" customWidth="1"/>
    <col min="7" max="10" width="8.42727272727273" customWidth="1"/>
    <col min="11" max="11" width="66.3" customWidth="1"/>
    <col min="12" max="12" width="4.28181818181818" customWidth="1"/>
    <col min="13" max="15" width="5.70909090909091" customWidth="1"/>
    <col min="16" max="16" width="18.8545454545455" customWidth="1"/>
    <col min="17" max="38" width="9.13636363636364" customWidth="1"/>
  </cols>
  <sheetData>
    <row r="1" s="1" customFormat="1" ht="30" customHeight="1" spans="1:38">
      <c r="A1" s="2"/>
      <c r="B1" s="2" t="s">
        <v>0</v>
      </c>
      <c r="C1" s="2"/>
      <c r="D1" s="2"/>
      <c r="E1" s="2"/>
      <c r="F1" s="3"/>
      <c r="G1" s="4" t="s">
        <v>1</v>
      </c>
      <c r="H1" s="5"/>
      <c r="I1" s="5"/>
      <c r="J1" s="5"/>
      <c r="K1" s="5"/>
      <c r="L1" s="41" t="s">
        <v>2</v>
      </c>
      <c r="M1" s="42"/>
      <c r="N1" s="42"/>
      <c r="O1" s="42"/>
      <c r="P1" s="43">
        <v>45793</v>
      </c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="1" customFormat="1" ht="51" spans="1:38">
      <c r="A2" s="3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20" t="s">
        <v>13</v>
      </c>
      <c r="L2" s="21" t="s">
        <v>9</v>
      </c>
      <c r="M2" s="21" t="s">
        <v>10</v>
      </c>
      <c r="N2" s="21" t="s">
        <v>11</v>
      </c>
      <c r="O2" s="21" t="s">
        <v>12</v>
      </c>
      <c r="P2" s="22" t="s">
        <v>14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ht="31.5" customHeight="1" spans="1:16">
      <c r="A3" s="8">
        <v>1646806</v>
      </c>
      <c r="B3" s="8" t="s">
        <v>15</v>
      </c>
      <c r="C3" s="9" t="s">
        <v>16</v>
      </c>
      <c r="D3" s="10" t="s">
        <v>17</v>
      </c>
      <c r="E3" s="11" t="s">
        <v>18</v>
      </c>
      <c r="F3" s="11" t="s">
        <v>19</v>
      </c>
      <c r="G3" s="11">
        <v>16</v>
      </c>
      <c r="H3" s="8">
        <v>16</v>
      </c>
      <c r="I3" s="8">
        <v>16</v>
      </c>
      <c r="J3" s="8">
        <v>8</v>
      </c>
      <c r="K3" s="11">
        <f>SUM(G3:J3)</f>
        <v>56</v>
      </c>
      <c r="L3" s="11">
        <v>2</v>
      </c>
      <c r="M3" s="8">
        <v>2</v>
      </c>
      <c r="N3" s="8">
        <v>2</v>
      </c>
      <c r="O3" s="8">
        <v>1</v>
      </c>
      <c r="P3" s="8">
        <v>7</v>
      </c>
    </row>
    <row r="4" ht="31.5" customHeight="1" spans="1:16">
      <c r="A4" s="8">
        <v>1646805</v>
      </c>
      <c r="B4" s="8" t="s">
        <v>20</v>
      </c>
      <c r="C4" s="9" t="s">
        <v>16</v>
      </c>
      <c r="D4" s="10" t="s">
        <v>17</v>
      </c>
      <c r="E4" s="11" t="s">
        <v>18</v>
      </c>
      <c r="F4" s="11" t="s">
        <v>19</v>
      </c>
      <c r="G4" s="12">
        <v>32</v>
      </c>
      <c r="H4" s="13">
        <v>32</v>
      </c>
      <c r="I4" s="13">
        <v>32</v>
      </c>
      <c r="J4" s="13">
        <v>16</v>
      </c>
      <c r="K4" s="11">
        <f t="shared" ref="K4:K17" si="0">SUM(G4:J4)</f>
        <v>112</v>
      </c>
      <c r="L4" s="11">
        <v>2</v>
      </c>
      <c r="M4" s="8">
        <v>2</v>
      </c>
      <c r="N4" s="8">
        <v>2</v>
      </c>
      <c r="O4" s="8">
        <v>1</v>
      </c>
      <c r="P4" s="8">
        <v>7</v>
      </c>
    </row>
    <row r="5" ht="31.5" customHeight="1" spans="1:16">
      <c r="A5" s="8">
        <v>1646804</v>
      </c>
      <c r="B5" s="8" t="s">
        <v>21</v>
      </c>
      <c r="C5" s="9" t="s">
        <v>16</v>
      </c>
      <c r="D5" s="10" t="s">
        <v>17</v>
      </c>
      <c r="E5" s="11" t="s">
        <v>18</v>
      </c>
      <c r="F5" s="11" t="s">
        <v>19</v>
      </c>
      <c r="G5" s="11">
        <v>4</v>
      </c>
      <c r="H5" s="8">
        <v>4</v>
      </c>
      <c r="I5" s="8">
        <v>4</v>
      </c>
      <c r="J5" s="8">
        <v>2</v>
      </c>
      <c r="K5" s="11">
        <f t="shared" si="0"/>
        <v>14</v>
      </c>
      <c r="L5" s="11">
        <v>2</v>
      </c>
      <c r="M5" s="8">
        <v>2</v>
      </c>
      <c r="N5" s="8">
        <v>2</v>
      </c>
      <c r="O5" s="8">
        <v>1</v>
      </c>
      <c r="P5" s="8">
        <v>7</v>
      </c>
    </row>
    <row r="6" ht="31.5" customHeight="1" spans="1:16">
      <c r="A6" s="8">
        <v>1646803</v>
      </c>
      <c r="B6" s="8" t="s">
        <v>22</v>
      </c>
      <c r="C6" s="9" t="s">
        <v>16</v>
      </c>
      <c r="D6" s="10" t="s">
        <v>17</v>
      </c>
      <c r="E6" s="11" t="s">
        <v>18</v>
      </c>
      <c r="F6" s="11" t="s">
        <v>19</v>
      </c>
      <c r="G6" s="11">
        <v>6</v>
      </c>
      <c r="H6" s="8">
        <v>6</v>
      </c>
      <c r="I6" s="8">
        <v>6</v>
      </c>
      <c r="J6" s="8">
        <v>3</v>
      </c>
      <c r="K6" s="11">
        <f t="shared" si="0"/>
        <v>21</v>
      </c>
      <c r="L6" s="11">
        <v>2</v>
      </c>
      <c r="M6" s="8">
        <v>2</v>
      </c>
      <c r="N6" s="8">
        <v>2</v>
      </c>
      <c r="O6" s="8">
        <v>1</v>
      </c>
      <c r="P6" s="8">
        <v>7</v>
      </c>
    </row>
    <row r="7" ht="31.5" customHeight="1" spans="1:16">
      <c r="A7" s="8">
        <v>1646802</v>
      </c>
      <c r="B7" s="8" t="s">
        <v>23</v>
      </c>
      <c r="C7" s="9" t="s">
        <v>16</v>
      </c>
      <c r="D7" s="10" t="s">
        <v>17</v>
      </c>
      <c r="E7" s="11" t="s">
        <v>18</v>
      </c>
      <c r="F7" s="11" t="s">
        <v>19</v>
      </c>
      <c r="G7" s="11">
        <v>14</v>
      </c>
      <c r="H7" s="8">
        <v>14</v>
      </c>
      <c r="I7" s="8">
        <v>14</v>
      </c>
      <c r="J7" s="8">
        <v>7</v>
      </c>
      <c r="K7" s="11">
        <f t="shared" si="0"/>
        <v>49</v>
      </c>
      <c r="L7" s="11">
        <v>2</v>
      </c>
      <c r="M7" s="8">
        <v>2</v>
      </c>
      <c r="N7" s="8">
        <v>2</v>
      </c>
      <c r="O7" s="8">
        <v>1</v>
      </c>
      <c r="P7" s="8">
        <v>7</v>
      </c>
    </row>
    <row r="8" ht="31.5" customHeight="1" spans="1:16">
      <c r="A8" s="8">
        <v>1646801</v>
      </c>
      <c r="B8" s="8" t="s">
        <v>24</v>
      </c>
      <c r="C8" s="9" t="s">
        <v>16</v>
      </c>
      <c r="D8" s="10" t="s">
        <v>17</v>
      </c>
      <c r="E8" s="11" t="s">
        <v>18</v>
      </c>
      <c r="F8" s="11" t="s">
        <v>19</v>
      </c>
      <c r="G8" s="11">
        <v>14</v>
      </c>
      <c r="H8" s="8">
        <v>14</v>
      </c>
      <c r="I8" s="8">
        <v>14</v>
      </c>
      <c r="J8" s="8">
        <v>7</v>
      </c>
      <c r="K8" s="11">
        <f t="shared" si="0"/>
        <v>49</v>
      </c>
      <c r="L8" s="11">
        <v>2</v>
      </c>
      <c r="M8" s="8">
        <v>2</v>
      </c>
      <c r="N8" s="8">
        <v>2</v>
      </c>
      <c r="O8" s="8">
        <v>1</v>
      </c>
      <c r="P8" s="8">
        <v>7</v>
      </c>
    </row>
    <row r="9" ht="31.5" customHeight="1" spans="1:16">
      <c r="A9" s="8">
        <v>1646800</v>
      </c>
      <c r="B9" s="8" t="s">
        <v>25</v>
      </c>
      <c r="C9" s="9" t="s">
        <v>16</v>
      </c>
      <c r="D9" s="10" t="s">
        <v>17</v>
      </c>
      <c r="E9" s="11" t="s">
        <v>18</v>
      </c>
      <c r="F9" s="11" t="s">
        <v>19</v>
      </c>
      <c r="G9" s="11">
        <v>6</v>
      </c>
      <c r="H9" s="8">
        <v>6</v>
      </c>
      <c r="I9" s="8">
        <v>6</v>
      </c>
      <c r="J9" s="8">
        <v>3</v>
      </c>
      <c r="K9" s="11">
        <f t="shared" si="0"/>
        <v>21</v>
      </c>
      <c r="L9" s="11">
        <v>2</v>
      </c>
      <c r="M9" s="8">
        <v>2</v>
      </c>
      <c r="N9" s="8">
        <v>2</v>
      </c>
      <c r="O9" s="8">
        <v>1</v>
      </c>
      <c r="P9" s="8">
        <v>7</v>
      </c>
    </row>
    <row r="10" ht="31.5" customHeight="1" spans="1:16">
      <c r="A10" s="8">
        <v>1646799</v>
      </c>
      <c r="B10" s="8" t="s">
        <v>26</v>
      </c>
      <c r="C10" s="9" t="s">
        <v>16</v>
      </c>
      <c r="D10" s="10" t="s">
        <v>17</v>
      </c>
      <c r="E10" s="11" t="s">
        <v>18</v>
      </c>
      <c r="F10" s="11" t="s">
        <v>19</v>
      </c>
      <c r="G10" s="12">
        <v>22</v>
      </c>
      <c r="H10" s="13">
        <v>22</v>
      </c>
      <c r="I10" s="13">
        <v>22</v>
      </c>
      <c r="J10" s="13">
        <v>12</v>
      </c>
      <c r="K10" s="11">
        <f t="shared" si="0"/>
        <v>78</v>
      </c>
      <c r="L10" s="11">
        <v>2</v>
      </c>
      <c r="M10" s="8">
        <v>2</v>
      </c>
      <c r="N10" s="8">
        <v>2</v>
      </c>
      <c r="O10" s="8">
        <v>1</v>
      </c>
      <c r="P10" s="8">
        <v>7</v>
      </c>
    </row>
    <row r="11" ht="31.5" customHeight="1" spans="1:16">
      <c r="A11" s="8">
        <v>1646798</v>
      </c>
      <c r="B11" s="8" t="s">
        <v>27</v>
      </c>
      <c r="C11" s="9" t="s">
        <v>16</v>
      </c>
      <c r="D11" s="10" t="s">
        <v>17</v>
      </c>
      <c r="E11" s="11" t="s">
        <v>18</v>
      </c>
      <c r="F11" s="11" t="s">
        <v>19</v>
      </c>
      <c r="G11" s="11">
        <v>4</v>
      </c>
      <c r="H11" s="8">
        <v>4</v>
      </c>
      <c r="I11" s="8">
        <v>4</v>
      </c>
      <c r="J11" s="8">
        <v>2</v>
      </c>
      <c r="K11" s="11">
        <f t="shared" si="0"/>
        <v>14</v>
      </c>
      <c r="L11" s="11">
        <v>2</v>
      </c>
      <c r="M11" s="8">
        <v>2</v>
      </c>
      <c r="N11" s="8">
        <v>2</v>
      </c>
      <c r="O11" s="8">
        <v>1</v>
      </c>
      <c r="P11" s="8">
        <v>7</v>
      </c>
    </row>
    <row r="12" ht="31.5" customHeight="1" spans="1:16">
      <c r="A12" s="8">
        <v>1646797</v>
      </c>
      <c r="B12" s="8" t="s">
        <v>28</v>
      </c>
      <c r="C12" s="9" t="s">
        <v>16</v>
      </c>
      <c r="D12" s="10" t="s">
        <v>17</v>
      </c>
      <c r="E12" s="11" t="s">
        <v>18</v>
      </c>
      <c r="F12" s="11" t="s">
        <v>19</v>
      </c>
      <c r="G12" s="11">
        <v>2</v>
      </c>
      <c r="H12" s="8">
        <v>2</v>
      </c>
      <c r="I12" s="8">
        <v>2</v>
      </c>
      <c r="J12" s="8">
        <v>1</v>
      </c>
      <c r="K12" s="11">
        <f t="shared" si="0"/>
        <v>7</v>
      </c>
      <c r="L12" s="11">
        <v>2</v>
      </c>
      <c r="M12" s="8">
        <v>2</v>
      </c>
      <c r="N12" s="8">
        <v>2</v>
      </c>
      <c r="O12" s="8">
        <v>1</v>
      </c>
      <c r="P12" s="8">
        <v>7</v>
      </c>
    </row>
    <row r="13" ht="31.5" customHeight="1" spans="1:16">
      <c r="A13" s="8">
        <v>1646796</v>
      </c>
      <c r="B13" s="8" t="s">
        <v>29</v>
      </c>
      <c r="C13" s="9" t="s">
        <v>16</v>
      </c>
      <c r="D13" s="10" t="s">
        <v>17</v>
      </c>
      <c r="E13" s="11" t="s">
        <v>18</v>
      </c>
      <c r="F13" s="11" t="s">
        <v>19</v>
      </c>
      <c r="G13" s="11">
        <v>2</v>
      </c>
      <c r="H13" s="8">
        <v>2</v>
      </c>
      <c r="I13" s="8">
        <v>2</v>
      </c>
      <c r="J13" s="8">
        <v>1</v>
      </c>
      <c r="K13" s="11">
        <f t="shared" si="0"/>
        <v>7</v>
      </c>
      <c r="L13" s="11">
        <v>2</v>
      </c>
      <c r="M13" s="8">
        <v>2</v>
      </c>
      <c r="N13" s="8">
        <v>2</v>
      </c>
      <c r="O13" s="8">
        <v>1</v>
      </c>
      <c r="P13" s="8">
        <v>7</v>
      </c>
    </row>
    <row r="14" ht="31.5" customHeight="1" spans="1:16">
      <c r="A14" s="8">
        <v>1646795</v>
      </c>
      <c r="B14" s="8" t="s">
        <v>30</v>
      </c>
      <c r="C14" s="9" t="s">
        <v>16</v>
      </c>
      <c r="D14" s="10" t="s">
        <v>17</v>
      </c>
      <c r="E14" s="11" t="s">
        <v>18</v>
      </c>
      <c r="F14" s="11" t="s">
        <v>19</v>
      </c>
      <c r="G14" s="11">
        <v>2</v>
      </c>
      <c r="H14" s="8">
        <v>2</v>
      </c>
      <c r="I14" s="8">
        <v>2</v>
      </c>
      <c r="J14" s="8">
        <v>1</v>
      </c>
      <c r="K14" s="11">
        <f t="shared" si="0"/>
        <v>7</v>
      </c>
      <c r="L14" s="11">
        <v>2</v>
      </c>
      <c r="M14" s="8">
        <v>2</v>
      </c>
      <c r="N14" s="8">
        <v>2</v>
      </c>
      <c r="O14" s="8">
        <v>1</v>
      </c>
      <c r="P14" s="8">
        <v>7</v>
      </c>
    </row>
    <row r="15" s="31" customFormat="1" ht="31.5" customHeight="1" spans="1:16">
      <c r="A15" s="32">
        <v>1646794</v>
      </c>
      <c r="B15" s="32" t="s">
        <v>31</v>
      </c>
      <c r="C15" s="33" t="s">
        <v>32</v>
      </c>
      <c r="D15" s="34" t="s">
        <v>17</v>
      </c>
      <c r="E15" s="35" t="s">
        <v>18</v>
      </c>
      <c r="F15" s="35" t="s">
        <v>33</v>
      </c>
      <c r="G15" s="35">
        <v>44</v>
      </c>
      <c r="H15" s="32">
        <v>44</v>
      </c>
      <c r="I15" s="32">
        <v>44</v>
      </c>
      <c r="J15" s="32">
        <v>22</v>
      </c>
      <c r="K15" s="35">
        <f t="shared" si="0"/>
        <v>154</v>
      </c>
      <c r="L15" s="35">
        <v>2</v>
      </c>
      <c r="M15" s="32">
        <v>2</v>
      </c>
      <c r="N15" s="32">
        <v>2</v>
      </c>
      <c r="O15" s="32">
        <v>1</v>
      </c>
      <c r="P15" s="32">
        <v>7</v>
      </c>
    </row>
    <row r="16" s="31" customFormat="1" ht="31.5" customHeight="1" spans="1:16">
      <c r="A16" s="32">
        <v>1646792</v>
      </c>
      <c r="B16" s="32" t="s">
        <v>34</v>
      </c>
      <c r="C16" s="33" t="s">
        <v>32</v>
      </c>
      <c r="D16" s="34" t="s">
        <v>17</v>
      </c>
      <c r="E16" s="35" t="s">
        <v>18</v>
      </c>
      <c r="F16" s="35" t="s">
        <v>35</v>
      </c>
      <c r="G16" s="35">
        <v>46</v>
      </c>
      <c r="H16" s="32">
        <v>46</v>
      </c>
      <c r="I16" s="32">
        <v>46</v>
      </c>
      <c r="J16" s="32">
        <v>23</v>
      </c>
      <c r="K16" s="35">
        <f t="shared" si="0"/>
        <v>161</v>
      </c>
      <c r="L16" s="35">
        <v>2</v>
      </c>
      <c r="M16" s="32">
        <v>2</v>
      </c>
      <c r="N16" s="32">
        <v>2</v>
      </c>
      <c r="O16" s="32">
        <v>1</v>
      </c>
      <c r="P16" s="32">
        <v>7</v>
      </c>
    </row>
    <row r="17" s="31" customFormat="1" ht="31.5" customHeight="1" spans="1:16">
      <c r="A17" s="32">
        <v>1646791</v>
      </c>
      <c r="B17" s="32" t="s">
        <v>36</v>
      </c>
      <c r="C17" s="33" t="s">
        <v>32</v>
      </c>
      <c r="D17" s="34" t="s">
        <v>17</v>
      </c>
      <c r="E17" s="35" t="s">
        <v>18</v>
      </c>
      <c r="F17" s="35" t="s">
        <v>37</v>
      </c>
      <c r="G17" s="35">
        <v>42</v>
      </c>
      <c r="H17" s="32">
        <v>42</v>
      </c>
      <c r="I17" s="32">
        <v>42</v>
      </c>
      <c r="J17" s="32">
        <v>21</v>
      </c>
      <c r="K17" s="35">
        <f t="shared" si="0"/>
        <v>147</v>
      </c>
      <c r="L17" s="35">
        <v>2</v>
      </c>
      <c r="M17" s="32">
        <v>2</v>
      </c>
      <c r="N17" s="32">
        <v>2</v>
      </c>
      <c r="O17" s="32">
        <v>1</v>
      </c>
      <c r="P17" s="32">
        <v>7</v>
      </c>
    </row>
    <row r="18" ht="36" customHeight="1" spans="1:16">
      <c r="A18" s="14"/>
      <c r="B18" s="14"/>
      <c r="C18" s="14"/>
      <c r="D18" s="14"/>
      <c r="E18" s="14"/>
      <c r="F18" s="36" t="s">
        <v>38</v>
      </c>
      <c r="G18" s="37">
        <f>SUM(G3:G17)</f>
        <v>256</v>
      </c>
      <c r="H18" s="37">
        <f>SUM(H3:H17)</f>
        <v>256</v>
      </c>
      <c r="I18" s="37">
        <f>SUM(I3:I17)</f>
        <v>256</v>
      </c>
      <c r="J18" s="37">
        <f>SUM(J3:J17)</f>
        <v>129</v>
      </c>
      <c r="K18" s="3">
        <f>SUM(K3:K17)</f>
        <v>897</v>
      </c>
      <c r="L18" s="14"/>
      <c r="M18" s="14"/>
      <c r="N18" s="14"/>
      <c r="O18" s="14"/>
      <c r="P18" s="14"/>
    </row>
    <row r="19" ht="26" spans="1:16">
      <c r="A19" s="38" t="s">
        <v>39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ht="23" spans="7:7">
      <c r="G22" s="39" t="s">
        <v>40</v>
      </c>
    </row>
    <row r="23" ht="21" spans="6:11">
      <c r="F23" s="24" t="s">
        <v>41</v>
      </c>
      <c r="G23" s="40" t="s">
        <v>9</v>
      </c>
      <c r="H23" s="40" t="s">
        <v>10</v>
      </c>
      <c r="I23" s="40" t="s">
        <v>11</v>
      </c>
      <c r="J23" s="40" t="s">
        <v>12</v>
      </c>
      <c r="K23" s="24" t="s">
        <v>42</v>
      </c>
    </row>
    <row r="24" ht="21" spans="6:11">
      <c r="F24" s="24" t="s">
        <v>43</v>
      </c>
      <c r="G24" s="28">
        <f>SUM(G3:G14)</f>
        <v>124</v>
      </c>
      <c r="H24" s="28">
        <f>SUM(H3:H14)</f>
        <v>124</v>
      </c>
      <c r="I24" s="28">
        <f>SUM(I3:I14)</f>
        <v>124</v>
      </c>
      <c r="J24" s="28">
        <f>SUM(J3:J14)</f>
        <v>63</v>
      </c>
      <c r="K24" s="28" t="s">
        <v>44</v>
      </c>
    </row>
  </sheetData>
  <mergeCells count="1">
    <mergeCell ref="G1:K1"/>
  </mergeCells>
  <pageMargins left="0.75" right="0.75" top="1" bottom="1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D15" sqref="D15"/>
    </sheetView>
  </sheetViews>
  <sheetFormatPr defaultColWidth="9.13636363636364" defaultRowHeight="14.5" outlineLevelRow="5" outlineLevelCol="6"/>
  <cols>
    <col min="1" max="1" width="13.5727272727273" customWidth="1"/>
  </cols>
  <sheetData>
    <row r="1" ht="30" customHeight="1" spans="1:7">
      <c r="A1" s="24" t="s">
        <v>45</v>
      </c>
      <c r="B1" s="25" t="s">
        <v>6</v>
      </c>
      <c r="C1" s="26" t="s">
        <v>9</v>
      </c>
      <c r="D1" s="26" t="s">
        <v>10</v>
      </c>
      <c r="E1" s="26" t="s">
        <v>11</v>
      </c>
      <c r="F1" s="26" t="s">
        <v>12</v>
      </c>
      <c r="G1" s="27" t="s">
        <v>13</v>
      </c>
    </row>
    <row r="2" ht="30" customHeight="1" spans="1:7">
      <c r="A2" s="28" t="s">
        <v>46</v>
      </c>
      <c r="B2" s="25" t="s">
        <v>17</v>
      </c>
      <c r="C2" s="3">
        <v>256</v>
      </c>
      <c r="D2" s="3">
        <v>256</v>
      </c>
      <c r="E2" s="3">
        <v>256</v>
      </c>
      <c r="F2" s="3">
        <v>129</v>
      </c>
      <c r="G2" s="3">
        <v>897</v>
      </c>
    </row>
    <row r="3" ht="30" customHeight="1" spans="1:7">
      <c r="A3" s="29"/>
      <c r="B3" s="25" t="s">
        <v>47</v>
      </c>
      <c r="C3" s="30">
        <f>SUM(C2:C2)</f>
        <v>256</v>
      </c>
      <c r="D3" s="30">
        <f>SUM(D2:D2)</f>
        <v>256</v>
      </c>
      <c r="E3" s="30">
        <f>SUM(E2:E2)</f>
        <v>256</v>
      </c>
      <c r="F3" s="30">
        <f>SUM(F2:F2)</f>
        <v>129</v>
      </c>
      <c r="G3" s="30">
        <f>SUM(G2:G2)</f>
        <v>897</v>
      </c>
    </row>
    <row r="4" ht="30" customHeight="1"/>
    <row r="5" ht="30" customHeight="1"/>
    <row r="6" ht="30" customHeight="1"/>
  </sheetData>
  <pageMargins left="0.75" right="0.75" top="1" bottom="1" header="0.5" footer="0.5"/>
  <pageSetup paperSize="9" scale="20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21"/>
  <sheetViews>
    <sheetView zoomScale="85" zoomScaleNormal="85" workbookViewId="0">
      <selection activeCell="F34" sqref="F34"/>
    </sheetView>
  </sheetViews>
  <sheetFormatPr defaultColWidth="9" defaultRowHeight="14.5"/>
  <cols>
    <col min="1" max="1" width="17.2818181818182" customWidth="1"/>
    <col min="2" max="2" width="36.1363636363636" customWidth="1"/>
    <col min="3" max="3" width="21.8545454545455" customWidth="1"/>
    <col min="4" max="4" width="11.2818181818182" customWidth="1"/>
    <col min="5" max="5" width="25.2818181818182" customWidth="1"/>
    <col min="6" max="6" width="29.4272727272727" customWidth="1"/>
    <col min="7" max="10" width="8.42727272727273" customWidth="1"/>
    <col min="11" max="11" width="10.7090909090909" customWidth="1"/>
    <col min="12" max="12" width="4.28181818181818" customWidth="1"/>
    <col min="13" max="15" width="5.70909090909091" customWidth="1"/>
    <col min="16" max="16" width="12.4272727272727" customWidth="1"/>
    <col min="17" max="38" width="9.13636363636364" customWidth="1"/>
  </cols>
  <sheetData>
    <row r="1" s="1" customFormat="1" ht="30" customHeight="1" spans="1:38">
      <c r="A1" s="2"/>
      <c r="B1" s="2" t="s">
        <v>0</v>
      </c>
      <c r="C1" s="2"/>
      <c r="D1" s="2"/>
      <c r="E1" s="2"/>
      <c r="F1" s="3"/>
      <c r="G1" s="4" t="s">
        <v>48</v>
      </c>
      <c r="H1" s="5"/>
      <c r="I1" s="5"/>
      <c r="J1" s="5"/>
      <c r="K1" s="5"/>
      <c r="L1" s="18" t="s">
        <v>2</v>
      </c>
      <c r="M1" s="19"/>
      <c r="N1" s="19"/>
      <c r="O1" s="19"/>
      <c r="P1" s="19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="1" customFormat="1" ht="51" spans="1:38">
      <c r="A2" s="3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20" t="s">
        <v>13</v>
      </c>
      <c r="L2" s="21" t="s">
        <v>9</v>
      </c>
      <c r="M2" s="21" t="s">
        <v>10</v>
      </c>
      <c r="N2" s="21" t="s">
        <v>11</v>
      </c>
      <c r="O2" s="21" t="s">
        <v>12</v>
      </c>
      <c r="P2" s="22" t="s">
        <v>14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ht="31.5" customHeight="1" spans="1:16">
      <c r="A3" s="8">
        <v>1646806</v>
      </c>
      <c r="B3" s="8" t="s">
        <v>15</v>
      </c>
      <c r="C3" s="9" t="s">
        <v>16</v>
      </c>
      <c r="D3" s="10" t="s">
        <v>17</v>
      </c>
      <c r="E3" s="11" t="s">
        <v>18</v>
      </c>
      <c r="F3" s="11" t="s">
        <v>19</v>
      </c>
      <c r="G3" s="11">
        <v>16</v>
      </c>
      <c r="H3" s="8">
        <v>16</v>
      </c>
      <c r="I3" s="8">
        <v>16</v>
      </c>
      <c r="J3" s="8">
        <v>8</v>
      </c>
      <c r="K3" s="11">
        <f>SUM(G3:J3)</f>
        <v>56</v>
      </c>
      <c r="L3" s="11">
        <v>2</v>
      </c>
      <c r="M3" s="8">
        <v>2</v>
      </c>
      <c r="N3" s="8">
        <v>2</v>
      </c>
      <c r="O3" s="8">
        <v>1</v>
      </c>
      <c r="P3" s="8">
        <v>7</v>
      </c>
    </row>
    <row r="4" ht="31.5" customHeight="1" spans="1:16">
      <c r="A4" s="8">
        <v>1646805</v>
      </c>
      <c r="B4" s="8" t="s">
        <v>20</v>
      </c>
      <c r="C4" s="9" t="s">
        <v>16</v>
      </c>
      <c r="D4" s="10" t="s">
        <v>17</v>
      </c>
      <c r="E4" s="11" t="s">
        <v>18</v>
      </c>
      <c r="F4" s="11" t="s">
        <v>19</v>
      </c>
      <c r="G4" s="12">
        <v>32</v>
      </c>
      <c r="H4" s="13">
        <v>32</v>
      </c>
      <c r="I4" s="13">
        <v>32</v>
      </c>
      <c r="J4" s="13">
        <v>16</v>
      </c>
      <c r="K4" s="11">
        <f t="shared" ref="K4:K14" si="0">SUM(G4:J4)</f>
        <v>112</v>
      </c>
      <c r="L4" s="11">
        <v>2</v>
      </c>
      <c r="M4" s="8">
        <v>2</v>
      </c>
      <c r="N4" s="8">
        <v>2</v>
      </c>
      <c r="O4" s="8">
        <v>1</v>
      </c>
      <c r="P4" s="8">
        <v>7</v>
      </c>
    </row>
    <row r="5" ht="31.5" customHeight="1" spans="1:16">
      <c r="A5" s="8">
        <v>1646804</v>
      </c>
      <c r="B5" s="8" t="s">
        <v>21</v>
      </c>
      <c r="C5" s="9" t="s">
        <v>16</v>
      </c>
      <c r="D5" s="10" t="s">
        <v>17</v>
      </c>
      <c r="E5" s="11" t="s">
        <v>18</v>
      </c>
      <c r="F5" s="11" t="s">
        <v>19</v>
      </c>
      <c r="G5" s="11">
        <v>4</v>
      </c>
      <c r="H5" s="8">
        <v>4</v>
      </c>
      <c r="I5" s="8">
        <v>4</v>
      </c>
      <c r="J5" s="8">
        <v>2</v>
      </c>
      <c r="K5" s="11">
        <f t="shared" si="0"/>
        <v>14</v>
      </c>
      <c r="L5" s="11">
        <v>2</v>
      </c>
      <c r="M5" s="8">
        <v>2</v>
      </c>
      <c r="N5" s="8">
        <v>2</v>
      </c>
      <c r="O5" s="8">
        <v>1</v>
      </c>
      <c r="P5" s="8">
        <v>7</v>
      </c>
    </row>
    <row r="6" ht="31.5" customHeight="1" spans="1:16">
      <c r="A6" s="8">
        <v>1646803</v>
      </c>
      <c r="B6" s="8" t="s">
        <v>22</v>
      </c>
      <c r="C6" s="9" t="s">
        <v>16</v>
      </c>
      <c r="D6" s="10" t="s">
        <v>17</v>
      </c>
      <c r="E6" s="11" t="s">
        <v>18</v>
      </c>
      <c r="F6" s="11" t="s">
        <v>19</v>
      </c>
      <c r="G6" s="11">
        <v>6</v>
      </c>
      <c r="H6" s="8">
        <v>6</v>
      </c>
      <c r="I6" s="8">
        <v>6</v>
      </c>
      <c r="J6" s="8">
        <v>3</v>
      </c>
      <c r="K6" s="11">
        <f t="shared" si="0"/>
        <v>21</v>
      </c>
      <c r="L6" s="11">
        <v>2</v>
      </c>
      <c r="M6" s="8">
        <v>2</v>
      </c>
      <c r="N6" s="8">
        <v>2</v>
      </c>
      <c r="O6" s="8">
        <v>1</v>
      </c>
      <c r="P6" s="8">
        <v>7</v>
      </c>
    </row>
    <row r="7" ht="31.5" customHeight="1" spans="1:16">
      <c r="A7" s="8">
        <v>1646802</v>
      </c>
      <c r="B7" s="8" t="s">
        <v>23</v>
      </c>
      <c r="C7" s="9" t="s">
        <v>16</v>
      </c>
      <c r="D7" s="10" t="s">
        <v>17</v>
      </c>
      <c r="E7" s="11" t="s">
        <v>18</v>
      </c>
      <c r="F7" s="11" t="s">
        <v>19</v>
      </c>
      <c r="G7" s="11">
        <v>14</v>
      </c>
      <c r="H7" s="8">
        <v>14</v>
      </c>
      <c r="I7" s="8">
        <v>14</v>
      </c>
      <c r="J7" s="8">
        <v>7</v>
      </c>
      <c r="K7" s="11">
        <f t="shared" si="0"/>
        <v>49</v>
      </c>
      <c r="L7" s="11">
        <v>2</v>
      </c>
      <c r="M7" s="8">
        <v>2</v>
      </c>
      <c r="N7" s="8">
        <v>2</v>
      </c>
      <c r="O7" s="8">
        <v>1</v>
      </c>
      <c r="P7" s="8">
        <v>7</v>
      </c>
    </row>
    <row r="8" ht="31.5" customHeight="1" spans="1:16">
      <c r="A8" s="8">
        <v>1646801</v>
      </c>
      <c r="B8" s="8" t="s">
        <v>24</v>
      </c>
      <c r="C8" s="9" t="s">
        <v>16</v>
      </c>
      <c r="D8" s="10" t="s">
        <v>17</v>
      </c>
      <c r="E8" s="11" t="s">
        <v>18</v>
      </c>
      <c r="F8" s="11" t="s">
        <v>19</v>
      </c>
      <c r="G8" s="11">
        <v>14</v>
      </c>
      <c r="H8" s="8">
        <v>14</v>
      </c>
      <c r="I8" s="8">
        <v>14</v>
      </c>
      <c r="J8" s="8">
        <v>7</v>
      </c>
      <c r="K8" s="11">
        <f t="shared" si="0"/>
        <v>49</v>
      </c>
      <c r="L8" s="11">
        <v>2</v>
      </c>
      <c r="M8" s="8">
        <v>2</v>
      </c>
      <c r="N8" s="8">
        <v>2</v>
      </c>
      <c r="O8" s="8">
        <v>1</v>
      </c>
      <c r="P8" s="8">
        <v>7</v>
      </c>
    </row>
    <row r="9" ht="31.5" customHeight="1" spans="1:16">
      <c r="A9" s="8">
        <v>1646800</v>
      </c>
      <c r="B9" s="8" t="s">
        <v>25</v>
      </c>
      <c r="C9" s="9" t="s">
        <v>16</v>
      </c>
      <c r="D9" s="10" t="s">
        <v>17</v>
      </c>
      <c r="E9" s="11" t="s">
        <v>18</v>
      </c>
      <c r="F9" s="11" t="s">
        <v>19</v>
      </c>
      <c r="G9" s="11">
        <v>6</v>
      </c>
      <c r="H9" s="8">
        <v>6</v>
      </c>
      <c r="I9" s="8">
        <v>6</v>
      </c>
      <c r="J9" s="8">
        <v>3</v>
      </c>
      <c r="K9" s="11">
        <f t="shared" si="0"/>
        <v>21</v>
      </c>
      <c r="L9" s="11">
        <v>2</v>
      </c>
      <c r="M9" s="8">
        <v>2</v>
      </c>
      <c r="N9" s="8">
        <v>2</v>
      </c>
      <c r="O9" s="8">
        <v>1</v>
      </c>
      <c r="P9" s="8">
        <v>7</v>
      </c>
    </row>
    <row r="10" ht="31.5" customHeight="1" spans="1:16">
      <c r="A10" s="8">
        <v>1646799</v>
      </c>
      <c r="B10" s="8" t="s">
        <v>26</v>
      </c>
      <c r="C10" s="9" t="s">
        <v>16</v>
      </c>
      <c r="D10" s="10" t="s">
        <v>17</v>
      </c>
      <c r="E10" s="11" t="s">
        <v>18</v>
      </c>
      <c r="F10" s="11" t="s">
        <v>19</v>
      </c>
      <c r="G10" s="12">
        <v>22</v>
      </c>
      <c r="H10" s="13">
        <v>22</v>
      </c>
      <c r="I10" s="13">
        <v>22</v>
      </c>
      <c r="J10" s="13">
        <v>12</v>
      </c>
      <c r="K10" s="11">
        <f t="shared" si="0"/>
        <v>78</v>
      </c>
      <c r="L10" s="11">
        <v>2</v>
      </c>
      <c r="M10" s="8">
        <v>2</v>
      </c>
      <c r="N10" s="8">
        <v>2</v>
      </c>
      <c r="O10" s="8">
        <v>1</v>
      </c>
      <c r="P10" s="8">
        <v>7</v>
      </c>
    </row>
    <row r="11" ht="31.5" customHeight="1" spans="1:16">
      <c r="A11" s="8">
        <v>1646798</v>
      </c>
      <c r="B11" s="8" t="s">
        <v>27</v>
      </c>
      <c r="C11" s="9" t="s">
        <v>16</v>
      </c>
      <c r="D11" s="10" t="s">
        <v>17</v>
      </c>
      <c r="E11" s="11" t="s">
        <v>18</v>
      </c>
      <c r="F11" s="11" t="s">
        <v>19</v>
      </c>
      <c r="G11" s="11">
        <v>4</v>
      </c>
      <c r="H11" s="8">
        <v>4</v>
      </c>
      <c r="I11" s="8">
        <v>4</v>
      </c>
      <c r="J11" s="8">
        <v>2</v>
      </c>
      <c r="K11" s="11">
        <f t="shared" si="0"/>
        <v>14</v>
      </c>
      <c r="L11" s="11">
        <v>2</v>
      </c>
      <c r="M11" s="8">
        <v>2</v>
      </c>
      <c r="N11" s="8">
        <v>2</v>
      </c>
      <c r="O11" s="8">
        <v>1</v>
      </c>
      <c r="P11" s="8">
        <v>7</v>
      </c>
    </row>
    <row r="12" ht="31.5" customHeight="1" spans="1:16">
      <c r="A12" s="8">
        <v>1646797</v>
      </c>
      <c r="B12" s="8" t="s">
        <v>28</v>
      </c>
      <c r="C12" s="9" t="s">
        <v>16</v>
      </c>
      <c r="D12" s="10" t="s">
        <v>17</v>
      </c>
      <c r="E12" s="11" t="s">
        <v>18</v>
      </c>
      <c r="F12" s="11" t="s">
        <v>19</v>
      </c>
      <c r="G12" s="11">
        <v>2</v>
      </c>
      <c r="H12" s="8">
        <v>2</v>
      </c>
      <c r="I12" s="8">
        <v>2</v>
      </c>
      <c r="J12" s="8">
        <v>1</v>
      </c>
      <c r="K12" s="11">
        <f t="shared" si="0"/>
        <v>7</v>
      </c>
      <c r="L12" s="11">
        <v>2</v>
      </c>
      <c r="M12" s="8">
        <v>2</v>
      </c>
      <c r="N12" s="8">
        <v>2</v>
      </c>
      <c r="O12" s="8">
        <v>1</v>
      </c>
      <c r="P12" s="8">
        <v>7</v>
      </c>
    </row>
    <row r="13" ht="31.5" customHeight="1" spans="1:16">
      <c r="A13" s="8">
        <v>1646796</v>
      </c>
      <c r="B13" s="8" t="s">
        <v>29</v>
      </c>
      <c r="C13" s="9" t="s">
        <v>16</v>
      </c>
      <c r="D13" s="10" t="s">
        <v>17</v>
      </c>
      <c r="E13" s="11" t="s">
        <v>18</v>
      </c>
      <c r="F13" s="11" t="s">
        <v>19</v>
      </c>
      <c r="G13" s="11">
        <v>2</v>
      </c>
      <c r="H13" s="8">
        <v>2</v>
      </c>
      <c r="I13" s="8">
        <v>2</v>
      </c>
      <c r="J13" s="8">
        <v>1</v>
      </c>
      <c r="K13" s="11">
        <f t="shared" si="0"/>
        <v>7</v>
      </c>
      <c r="L13" s="11">
        <v>2</v>
      </c>
      <c r="M13" s="8">
        <v>2</v>
      </c>
      <c r="N13" s="8">
        <v>2</v>
      </c>
      <c r="O13" s="8">
        <v>1</v>
      </c>
      <c r="P13" s="8">
        <v>7</v>
      </c>
    </row>
    <row r="14" ht="31.5" customHeight="1" spans="1:16">
      <c r="A14" s="8">
        <v>1646795</v>
      </c>
      <c r="B14" s="8" t="s">
        <v>30</v>
      </c>
      <c r="C14" s="9" t="s">
        <v>16</v>
      </c>
      <c r="D14" s="10" t="s">
        <v>17</v>
      </c>
      <c r="E14" s="11" t="s">
        <v>18</v>
      </c>
      <c r="F14" s="11" t="s">
        <v>19</v>
      </c>
      <c r="G14" s="11">
        <v>2</v>
      </c>
      <c r="H14" s="8">
        <v>2</v>
      </c>
      <c r="I14" s="8">
        <v>2</v>
      </c>
      <c r="J14" s="8">
        <v>1</v>
      </c>
      <c r="K14" s="11">
        <f t="shared" si="0"/>
        <v>7</v>
      </c>
      <c r="L14" s="11">
        <v>2</v>
      </c>
      <c r="M14" s="8">
        <v>2</v>
      </c>
      <c r="N14" s="8">
        <v>2</v>
      </c>
      <c r="O14" s="8">
        <v>1</v>
      </c>
      <c r="P14" s="8">
        <v>7</v>
      </c>
    </row>
    <row r="15" ht="36" customHeight="1" spans="1:16">
      <c r="A15" s="14"/>
      <c r="B15" s="14"/>
      <c r="C15" s="14"/>
      <c r="D15" s="14"/>
      <c r="E15" s="14"/>
      <c r="F15" s="15" t="s">
        <v>49</v>
      </c>
      <c r="G15" s="16">
        <f>SUM(G3:G14)</f>
        <v>124</v>
      </c>
      <c r="H15" s="16">
        <f t="shared" ref="H15:K15" si="1">SUM(H3:H14)</f>
        <v>124</v>
      </c>
      <c r="I15" s="16">
        <f t="shared" si="1"/>
        <v>124</v>
      </c>
      <c r="J15" s="16">
        <f t="shared" si="1"/>
        <v>63</v>
      </c>
      <c r="K15" s="16">
        <f t="shared" si="1"/>
        <v>435</v>
      </c>
      <c r="L15" s="14"/>
      <c r="M15" s="14"/>
      <c r="N15" s="14"/>
      <c r="O15" s="14"/>
      <c r="P15" s="14"/>
    </row>
    <row r="16" ht="26" spans="1: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8" ht="31.5" customHeight="1" spans="1:16">
      <c r="A18" s="8">
        <v>1646794</v>
      </c>
      <c r="B18" s="8" t="s">
        <v>31</v>
      </c>
      <c r="C18" s="17" t="s">
        <v>32</v>
      </c>
      <c r="D18" s="10" t="s">
        <v>17</v>
      </c>
      <c r="E18" s="11" t="s">
        <v>18</v>
      </c>
      <c r="F18" s="11" t="s">
        <v>33</v>
      </c>
      <c r="G18" s="12">
        <v>44</v>
      </c>
      <c r="H18" s="13">
        <v>44</v>
      </c>
      <c r="I18" s="13">
        <v>44</v>
      </c>
      <c r="J18" s="13">
        <v>22</v>
      </c>
      <c r="K18" s="11">
        <f>SUM(G18:J18)</f>
        <v>154</v>
      </c>
      <c r="L18" s="11">
        <v>2</v>
      </c>
      <c r="M18" s="8">
        <v>2</v>
      </c>
      <c r="N18" s="8">
        <v>2</v>
      </c>
      <c r="O18" s="8">
        <v>1</v>
      </c>
      <c r="P18" s="8">
        <v>7</v>
      </c>
    </row>
    <row r="19" ht="31.5" customHeight="1" spans="1:16">
      <c r="A19" s="8">
        <v>1646792</v>
      </c>
      <c r="B19" s="8" t="s">
        <v>34</v>
      </c>
      <c r="C19" s="17" t="s">
        <v>32</v>
      </c>
      <c r="D19" s="10" t="s">
        <v>17</v>
      </c>
      <c r="E19" s="11" t="s">
        <v>18</v>
      </c>
      <c r="F19" s="11" t="s">
        <v>35</v>
      </c>
      <c r="G19" s="11">
        <v>46</v>
      </c>
      <c r="H19" s="8">
        <v>46</v>
      </c>
      <c r="I19" s="8">
        <v>46</v>
      </c>
      <c r="J19" s="8">
        <v>23</v>
      </c>
      <c r="K19" s="11">
        <f>SUM(G19:J19)</f>
        <v>161</v>
      </c>
      <c r="L19" s="11">
        <v>2</v>
      </c>
      <c r="M19" s="8">
        <v>2</v>
      </c>
      <c r="N19" s="8">
        <v>2</v>
      </c>
      <c r="O19" s="8">
        <v>1</v>
      </c>
      <c r="P19" s="8">
        <v>7</v>
      </c>
    </row>
    <row r="20" ht="31.5" customHeight="1" spans="1:16">
      <c r="A20" s="8">
        <v>1646791</v>
      </c>
      <c r="B20" s="8" t="s">
        <v>36</v>
      </c>
      <c r="C20" s="17" t="s">
        <v>32</v>
      </c>
      <c r="D20" s="10" t="s">
        <v>17</v>
      </c>
      <c r="E20" s="11" t="s">
        <v>18</v>
      </c>
      <c r="F20" s="11" t="s">
        <v>37</v>
      </c>
      <c r="G20" s="11">
        <v>42</v>
      </c>
      <c r="H20" s="8">
        <v>42</v>
      </c>
      <c r="I20" s="8">
        <v>42</v>
      </c>
      <c r="J20" s="8">
        <v>21</v>
      </c>
      <c r="K20" s="11">
        <f>SUM(G20:J20)</f>
        <v>147</v>
      </c>
      <c r="L20" s="11">
        <v>2</v>
      </c>
      <c r="M20" s="8">
        <v>2</v>
      </c>
      <c r="N20" s="8">
        <v>2</v>
      </c>
      <c r="O20" s="8">
        <v>1</v>
      </c>
      <c r="P20" s="8">
        <v>7</v>
      </c>
    </row>
    <row r="21" ht="26" spans="6:11">
      <c r="F21" s="15" t="s">
        <v>49</v>
      </c>
      <c r="G21" s="16">
        <f>SUM(G18:G20)</f>
        <v>132</v>
      </c>
      <c r="H21" s="16">
        <f t="shared" ref="H21:K21" si="2">SUM(H18:H20)</f>
        <v>132</v>
      </c>
      <c r="I21" s="16">
        <f t="shared" si="2"/>
        <v>132</v>
      </c>
      <c r="J21" s="16">
        <f t="shared" si="2"/>
        <v>66</v>
      </c>
      <c r="K21" s="16">
        <f t="shared" si="2"/>
        <v>462</v>
      </c>
    </row>
  </sheetData>
  <mergeCells count="2">
    <mergeCell ref="G1:K1"/>
    <mergeCell ref="L1:P1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订单明细</vt:lpstr>
      <vt:lpstr>分色分码</vt:lpstr>
      <vt:lpstr>分交期2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2025-04-30T03:31:00Z</dcterms:created>
  <cp:lastPrinted>2025-05-16T10:51:00Z</cp:lastPrinted>
  <dcterms:modified xsi:type="dcterms:W3CDTF">2025-05-20T03:49:33Z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E1EFADFD9FFC41DBB3FC0BE958096103_13</vt:lpwstr>
  </property>
  <property fmtid="{D5CDD505-2E9C-101B-9397-08002B2CF9AE}" pid="3" name="KSOProductBuildVer">
    <vt:lpwstr>2052-12.1.0.21171</vt:lpwstr>
  </property>
</Properties>
</file>