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<sst xmlns="http://schemas.openxmlformats.org/spreadsheetml/2006/main" count="94" uniqueCount="50">
  <si>
    <t>申购合同</t>
  </si>
  <si>
    <t>供方：上海汭洐</t>
  </si>
  <si>
    <t>合同标号：</t>
  </si>
  <si>
    <t>WSJ20250522-1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</si>
  <si>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</si>
  <si>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</si>
  <si>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</si>
  <si>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</si>
  <si>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</si>
  <si>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2025-6-8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</si>
  <si>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</si>
  <si>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</si>
  <si>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</si>
  <si>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</si>
  <si>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</si>
  <si>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</si>
  <si>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</si>
  <si>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</si>
  <si>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利丰</t>
  </si>
  <si>
    <t>1514954</t>
  </si>
  <si>
    <t>帆布吊牌</t>
  </si>
  <si>
    <t>SLIM BOYFRIEND</t>
  </si>
  <si>
    <t>配001蝇仔</t>
  </si>
  <si>
    <t>857</t>
  </si>
  <si>
    <t>纸质吊牌</t>
  </si>
  <si>
    <t>纸质腰卡</t>
  </si>
  <si>
    <t>Mid Rise</t>
  </si>
  <si>
    <t>帆布后袋牌</t>
  </si>
  <si>
    <t>ANKLE LENGTH</t>
  </si>
  <si>
    <t>1515283</t>
  </si>
  <si>
    <t>绿洲蓝</t>
  </si>
  <si>
    <t>290</t>
  </si>
  <si>
    <t>1520671</t>
  </si>
  <si>
    <t>浅硫化蓝</t>
  </si>
  <si>
    <t>675</t>
  </si>
  <si>
    <t>1517180</t>
  </si>
  <si>
    <t>白色</t>
  </si>
  <si>
    <t>179</t>
  </si>
  <si>
    <t>1515512</t>
  </si>
  <si>
    <t>深橄榄</t>
  </si>
  <si>
    <t>628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</si>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</sst>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6" borderId="30" applyNumberFormat="0" applyAlignment="0" applyProtection="0">
      <alignment vertical="center"/>
    </xf>
    <xf numFmtId="0" fontId="20" fillId="6" borderId="29" applyNumberFormat="0" applyAlignment="0" applyProtection="0">
      <alignment vertical="center"/>
    </xf>
    <xf numFmtId="0" fontId="21" fillId="7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7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3" fillId="2" borderId="13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9" xfId="49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7" fillId="2" borderId="13" xfId="0" applyNumberFormat="1" applyFont="1" applyFill="1" applyBorder="1" applyAlignment="1">
      <alignment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21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49" fontId="4" fillId="0" borderId="15" xfId="50" applyNumberFormat="1" applyFont="1" applyFill="1" applyBorder="1" applyAlignment="1">
      <alignment vertical="center" wrapText="1" shrinkToFit="1"/>
    </xf>
    <xf numFmtId="0" fontId="5" fillId="2" borderId="24" xfId="51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9" fillId="0" borderId="25" xfId="5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5" xfId="0" applyFont="1" applyFill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339090</xdr:colOff>
      <xdr:row>33</xdr:row>
      <xdr:rowOff>48260</xdr:rowOff>
    </xdr:from>
    <xdr:to>
      <xdr:col>14</xdr:col>
      <xdr:colOff>243840</xdr:colOff>
      <xdr:row>51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965" y="10267315"/>
          <a:ext cx="4024630" cy="3390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"/>
  <sheetViews>
    <sheetView tabSelected="1" view="pageBreakPreview" zoomScale="70" zoomScaleNormal="100" workbookViewId="0">
      <selection activeCell="F7" sqref="F7"/>
    </sheetView>
  </sheetViews>
  <sheetFormatPr defaultColWidth="9" defaultRowHeight="14"/>
  <cols>
    <col min="1" max="1" width="10.5" customWidth="1"/>
    <col min="2" max="2" width="12" customWidth="1"/>
    <col min="3" max="3" width="11.2545454545455" style="1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95" customHeight="1" spans="1:16">
      <c r="A2" s="4" t="s">
        <v>1</v>
      </c>
      <c r="B2" s="5"/>
      <c r="C2" s="6"/>
      <c r="D2" s="5"/>
      <c r="E2" s="4"/>
      <c r="F2" s="7"/>
      <c r="G2" s="7"/>
      <c r="H2" s="4" t="s">
        <v>2</v>
      </c>
      <c r="I2" s="7"/>
      <c r="J2" s="7" t="s">
        <v>3</v>
      </c>
      <c r="K2" s="7"/>
      <c r="L2" s="7"/>
      <c r="M2" s="7"/>
      <c r="N2" s="7"/>
      <c r="O2" s="7"/>
      <c r="P2" s="68"/>
    </row>
    <row r="3" ht="18.95" customHeight="1" spans="1:16">
      <c r="A3" s="8" t="s">
        <v>4</v>
      </c>
      <c r="B3" s="8"/>
      <c r="C3" s="9"/>
      <c r="D3" s="8"/>
      <c r="E3" s="8"/>
      <c r="F3" s="10"/>
      <c r="G3" s="10"/>
      <c r="H3" s="8" t="s">
        <v>5</v>
      </c>
      <c r="I3" s="10" t="s">
        <v>6</v>
      </c>
      <c r="J3" s="10"/>
      <c r="K3" s="10"/>
      <c r="L3" s="10"/>
      <c r="M3" s="10"/>
      <c r="N3" s="10"/>
      <c r="O3" s="10"/>
      <c r="P3" s="69"/>
    </row>
    <row r="4" ht="18.95" customHeight="1" spans="1:16">
      <c r="A4" s="11" t="s">
        <v>7</v>
      </c>
      <c r="B4" s="11"/>
      <c r="C4" s="12"/>
      <c r="D4" s="11"/>
      <c r="E4" s="11"/>
      <c r="F4" s="13"/>
      <c r="G4" s="14"/>
      <c r="H4" s="15" t="s">
        <v>8</v>
      </c>
      <c r="I4" s="70"/>
      <c r="J4" s="71">
        <v>45799</v>
      </c>
      <c r="K4" s="71"/>
      <c r="L4" s="71"/>
      <c r="M4" s="72"/>
      <c r="N4" s="72"/>
      <c r="O4" s="72"/>
      <c r="P4" s="70" t="s">
        <v>9</v>
      </c>
    </row>
    <row r="5" ht="18.95" customHeight="1" spans="1:16">
      <c r="A5" s="16" t="s">
        <v>10</v>
      </c>
      <c r="B5" s="17" t="s">
        <v>11</v>
      </c>
      <c r="C5" s="18" t="s">
        <v>12</v>
      </c>
      <c r="D5" s="17" t="s">
        <v>13</v>
      </c>
      <c r="E5" s="19" t="s">
        <v>14</v>
      </c>
      <c r="F5" s="20" t="s">
        <v>15</v>
      </c>
      <c r="G5" s="21" t="s">
        <v>16</v>
      </c>
      <c r="H5" s="21"/>
      <c r="I5" s="21"/>
      <c r="J5" s="21"/>
      <c r="K5" s="21"/>
      <c r="L5" s="21"/>
      <c r="M5" s="21"/>
      <c r="N5" s="21"/>
      <c r="O5" s="21"/>
      <c r="P5" s="17" t="s">
        <v>17</v>
      </c>
    </row>
    <row r="6" ht="15" customHeight="1" spans="1:16">
      <c r="A6" s="22"/>
      <c r="B6" s="23"/>
      <c r="C6" s="24"/>
      <c r="D6" s="23"/>
      <c r="E6" s="25"/>
      <c r="F6" s="26"/>
      <c r="G6" s="23">
        <v>4</v>
      </c>
      <c r="H6" s="23">
        <v>6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14</v>
      </c>
      <c r="O6" s="23">
        <v>16</v>
      </c>
      <c r="P6" s="23"/>
    </row>
    <row r="7" ht="27" customHeight="1" spans="1:16">
      <c r="A7" s="27" t="s">
        <v>18</v>
      </c>
      <c r="B7" s="28">
        <v>171271</v>
      </c>
      <c r="C7" s="29" t="s">
        <v>19</v>
      </c>
      <c r="D7" s="30" t="s">
        <v>20</v>
      </c>
      <c r="E7" s="31" t="s">
        <v>21</v>
      </c>
      <c r="F7" s="32">
        <v>1470</v>
      </c>
      <c r="G7" s="33"/>
      <c r="H7" s="34" t="s">
        <v>22</v>
      </c>
      <c r="I7" s="34"/>
      <c r="J7" s="34"/>
      <c r="K7" s="34"/>
      <c r="L7" s="34"/>
      <c r="M7" s="34"/>
      <c r="N7" s="34"/>
      <c r="O7" s="34"/>
      <c r="P7" s="73"/>
    </row>
    <row r="8" ht="27" customHeight="1" spans="1:16">
      <c r="A8" s="35"/>
      <c r="B8" s="36"/>
      <c r="C8" s="37" t="s">
        <v>23</v>
      </c>
      <c r="D8" s="38" t="s">
        <v>24</v>
      </c>
      <c r="E8" s="39">
        <v>10</v>
      </c>
      <c r="F8" s="40"/>
      <c r="G8" s="41"/>
      <c r="H8" s="42"/>
      <c r="I8" s="42"/>
      <c r="J8" s="42"/>
      <c r="K8" s="42"/>
      <c r="L8" s="42"/>
      <c r="M8" s="42"/>
      <c r="N8" s="42"/>
      <c r="O8" s="42"/>
      <c r="P8" s="73">
        <f>F7*1.02</f>
        <v>1499.4</v>
      </c>
    </row>
    <row r="9" ht="27" customHeight="1" spans="1:16">
      <c r="A9" s="35"/>
      <c r="B9" s="36"/>
      <c r="C9" s="37"/>
      <c r="D9" s="43" t="s">
        <v>25</v>
      </c>
      <c r="E9" s="44" t="s">
        <v>26</v>
      </c>
      <c r="F9" s="40"/>
      <c r="G9" s="45">
        <v>41</v>
      </c>
      <c r="H9" s="45">
        <v>189</v>
      </c>
      <c r="I9" s="45">
        <v>143</v>
      </c>
      <c r="J9" s="45">
        <v>81</v>
      </c>
      <c r="K9" s="45">
        <v>271</v>
      </c>
      <c r="L9" s="45">
        <v>81</v>
      </c>
      <c r="M9" s="45">
        <v>306</v>
      </c>
      <c r="N9" s="45">
        <v>306</v>
      </c>
      <c r="O9" s="45">
        <v>81</v>
      </c>
      <c r="P9" s="74">
        <f>SUM(G9:O9)</f>
        <v>1499</v>
      </c>
    </row>
    <row r="10" ht="31" customHeight="1" spans="1:16">
      <c r="A10" s="46"/>
      <c r="B10" s="47"/>
      <c r="C10" s="48"/>
      <c r="D10" s="49" t="s">
        <v>27</v>
      </c>
      <c r="E10" s="50" t="s">
        <v>28</v>
      </c>
      <c r="F10" s="51"/>
      <c r="G10" s="45"/>
      <c r="H10" s="45"/>
      <c r="I10" s="45"/>
      <c r="J10" s="45"/>
      <c r="K10" s="45"/>
      <c r="L10" s="45"/>
      <c r="M10" s="45"/>
      <c r="N10" s="45"/>
      <c r="O10" s="45"/>
      <c r="P10" s="75"/>
    </row>
    <row r="11" ht="31" customHeight="1" spans="1:16">
      <c r="A11" s="27" t="s">
        <v>18</v>
      </c>
      <c r="B11" s="28">
        <v>171560</v>
      </c>
      <c r="C11" s="29" t="s">
        <v>29</v>
      </c>
      <c r="D11" s="30" t="s">
        <v>20</v>
      </c>
      <c r="E11" s="31" t="s">
        <v>21</v>
      </c>
      <c r="F11" s="32">
        <v>1650</v>
      </c>
      <c r="G11" s="33"/>
      <c r="H11" s="34" t="s">
        <v>22</v>
      </c>
      <c r="I11" s="34"/>
      <c r="J11" s="34"/>
      <c r="K11" s="34"/>
      <c r="L11" s="34"/>
      <c r="M11" s="34"/>
      <c r="N11" s="34"/>
      <c r="O11" s="34"/>
      <c r="P11" s="73"/>
    </row>
    <row r="12" ht="31" customHeight="1" spans="1:16">
      <c r="A12" s="35"/>
      <c r="B12" s="36" t="s">
        <v>30</v>
      </c>
      <c r="C12" s="37" t="s">
        <v>31</v>
      </c>
      <c r="D12" s="38" t="s">
        <v>24</v>
      </c>
      <c r="E12" s="39">
        <v>10</v>
      </c>
      <c r="F12" s="40"/>
      <c r="G12" s="41"/>
      <c r="H12" s="42"/>
      <c r="I12" s="42"/>
      <c r="J12" s="42"/>
      <c r="K12" s="42"/>
      <c r="L12" s="42"/>
      <c r="M12" s="42"/>
      <c r="N12" s="42"/>
      <c r="O12" s="42"/>
      <c r="P12" s="73">
        <f>F11*1.02</f>
        <v>1683</v>
      </c>
    </row>
    <row r="13" ht="31" customHeight="1" spans="1:16">
      <c r="A13" s="35"/>
      <c r="B13" s="36"/>
      <c r="C13" s="37"/>
      <c r="D13" s="43" t="s">
        <v>25</v>
      </c>
      <c r="E13" s="44" t="s">
        <v>26</v>
      </c>
      <c r="F13" s="40"/>
      <c r="G13" s="45">
        <v>0</v>
      </c>
      <c r="H13" s="45">
        <v>97</v>
      </c>
      <c r="I13" s="45">
        <v>86</v>
      </c>
      <c r="J13" s="45">
        <v>184</v>
      </c>
      <c r="K13" s="45">
        <v>86</v>
      </c>
      <c r="L13" s="45">
        <v>209</v>
      </c>
      <c r="M13" s="45">
        <v>199</v>
      </c>
      <c r="N13" s="45">
        <v>414</v>
      </c>
      <c r="O13" s="45">
        <v>408</v>
      </c>
      <c r="P13" s="74">
        <f>SUM(G13:O13)</f>
        <v>1683</v>
      </c>
    </row>
    <row r="14" ht="31" customHeight="1" spans="1:16">
      <c r="A14" s="46"/>
      <c r="B14" s="47"/>
      <c r="C14" s="48"/>
      <c r="D14" s="49" t="s">
        <v>27</v>
      </c>
      <c r="E14" s="50" t="s">
        <v>28</v>
      </c>
      <c r="F14" s="51"/>
      <c r="G14" s="45"/>
      <c r="H14" s="45"/>
      <c r="I14" s="45"/>
      <c r="J14" s="45"/>
      <c r="K14" s="45"/>
      <c r="L14" s="45"/>
      <c r="M14" s="45"/>
      <c r="N14" s="45"/>
      <c r="O14" s="45"/>
      <c r="P14" s="75"/>
    </row>
    <row r="15" ht="31" customHeight="1" spans="1:16">
      <c r="A15" s="27" t="s">
        <v>18</v>
      </c>
      <c r="B15" s="28">
        <v>171560</v>
      </c>
      <c r="C15" s="29" t="s">
        <v>32</v>
      </c>
      <c r="D15" s="30" t="s">
        <v>20</v>
      </c>
      <c r="E15" s="31" t="s">
        <v>21</v>
      </c>
      <c r="F15" s="32">
        <v>1230</v>
      </c>
      <c r="G15" s="33"/>
      <c r="H15" s="34" t="s">
        <v>22</v>
      </c>
      <c r="I15" s="34"/>
      <c r="J15" s="34"/>
      <c r="K15" s="34"/>
      <c r="L15" s="34"/>
      <c r="M15" s="34"/>
      <c r="N15" s="34"/>
      <c r="O15" s="34"/>
      <c r="P15" s="73"/>
    </row>
    <row r="16" ht="31" customHeight="1" spans="1:16">
      <c r="A16" s="35"/>
      <c r="B16" s="36" t="s">
        <v>33</v>
      </c>
      <c r="C16" s="37" t="s">
        <v>34</v>
      </c>
      <c r="D16" s="38" t="s">
        <v>24</v>
      </c>
      <c r="E16" s="39">
        <v>10</v>
      </c>
      <c r="F16" s="40"/>
      <c r="G16" s="41"/>
      <c r="H16" s="42"/>
      <c r="I16" s="42"/>
      <c r="J16" s="42"/>
      <c r="K16" s="42"/>
      <c r="L16" s="42"/>
      <c r="M16" s="42"/>
      <c r="N16" s="42"/>
      <c r="O16" s="42"/>
      <c r="P16" s="73">
        <f>F15*1.02</f>
        <v>1254.6</v>
      </c>
    </row>
    <row r="17" ht="31" customHeight="1" spans="1:16">
      <c r="A17" s="35"/>
      <c r="B17" s="36"/>
      <c r="C17" s="37"/>
      <c r="D17" s="43" t="s">
        <v>25</v>
      </c>
      <c r="E17" s="44" t="s">
        <v>26</v>
      </c>
      <c r="F17" s="40"/>
      <c r="G17" s="45">
        <v>46</v>
      </c>
      <c r="H17" s="45">
        <v>275</v>
      </c>
      <c r="I17" s="45">
        <v>179</v>
      </c>
      <c r="J17" s="45">
        <v>213</v>
      </c>
      <c r="K17" s="45">
        <v>102</v>
      </c>
      <c r="L17" s="45">
        <v>164</v>
      </c>
      <c r="M17" s="45">
        <v>11</v>
      </c>
      <c r="N17" s="45">
        <v>213</v>
      </c>
      <c r="O17" s="45">
        <v>52</v>
      </c>
      <c r="P17" s="74">
        <f>SUM(G17:O17)</f>
        <v>1255</v>
      </c>
    </row>
    <row r="18" ht="31" customHeight="1" spans="1:16">
      <c r="A18" s="46"/>
      <c r="B18" s="47"/>
      <c r="C18" s="48"/>
      <c r="D18" s="49" t="s">
        <v>27</v>
      </c>
      <c r="E18" s="50" t="s">
        <v>28</v>
      </c>
      <c r="F18" s="51"/>
      <c r="G18" s="45"/>
      <c r="H18" s="45"/>
      <c r="I18" s="45"/>
      <c r="J18" s="45"/>
      <c r="K18" s="45"/>
      <c r="L18" s="45"/>
      <c r="M18" s="45"/>
      <c r="N18" s="45"/>
      <c r="O18" s="45"/>
      <c r="P18" s="74"/>
    </row>
    <row r="19" ht="31" customHeight="1" spans="1:16">
      <c r="A19" s="27" t="s">
        <v>18</v>
      </c>
      <c r="B19" s="28">
        <v>171663</v>
      </c>
      <c r="C19" s="29" t="s">
        <v>35</v>
      </c>
      <c r="D19" s="30" t="s">
        <v>20</v>
      </c>
      <c r="E19" s="31" t="s">
        <v>21</v>
      </c>
      <c r="F19" s="32">
        <v>1300</v>
      </c>
      <c r="G19" s="33"/>
      <c r="H19" s="34" t="s">
        <v>22</v>
      </c>
      <c r="I19" s="34"/>
      <c r="J19" s="34"/>
      <c r="K19" s="34"/>
      <c r="L19" s="34"/>
      <c r="M19" s="34"/>
      <c r="N19" s="34"/>
      <c r="O19" s="34"/>
      <c r="P19" s="73"/>
    </row>
    <row r="20" ht="31" customHeight="1" spans="1:16">
      <c r="A20" s="35"/>
      <c r="B20" s="36" t="s">
        <v>36</v>
      </c>
      <c r="C20" s="37" t="s">
        <v>37</v>
      </c>
      <c r="D20" s="38" t="s">
        <v>24</v>
      </c>
      <c r="E20" s="39">
        <v>10</v>
      </c>
      <c r="F20" s="40"/>
      <c r="G20" s="41"/>
      <c r="H20" s="42"/>
      <c r="I20" s="42"/>
      <c r="J20" s="42"/>
      <c r="K20" s="42"/>
      <c r="L20" s="42"/>
      <c r="M20" s="42"/>
      <c r="N20" s="42"/>
      <c r="O20" s="42"/>
      <c r="P20" s="73">
        <f>F19*1.02</f>
        <v>1326</v>
      </c>
    </row>
    <row r="21" ht="31" customHeight="1" spans="1:16">
      <c r="A21" s="35"/>
      <c r="B21" s="36"/>
      <c r="C21" s="37"/>
      <c r="D21" s="43" t="s">
        <v>25</v>
      </c>
      <c r="E21" s="44" t="s">
        <v>26</v>
      </c>
      <c r="F21" s="40"/>
      <c r="G21" s="45">
        <v>31</v>
      </c>
      <c r="H21" s="45">
        <v>117</v>
      </c>
      <c r="I21" s="45">
        <v>143</v>
      </c>
      <c r="J21" s="45">
        <v>51</v>
      </c>
      <c r="K21" s="45">
        <v>321</v>
      </c>
      <c r="L21" s="45">
        <v>76</v>
      </c>
      <c r="M21" s="45">
        <v>189</v>
      </c>
      <c r="N21" s="45">
        <v>306</v>
      </c>
      <c r="O21" s="45">
        <v>92</v>
      </c>
      <c r="P21" s="74">
        <f>SUM(G21:O21)</f>
        <v>1326</v>
      </c>
    </row>
    <row r="22" ht="31" customHeight="1" spans="1:16">
      <c r="A22" s="46"/>
      <c r="B22" s="47"/>
      <c r="C22" s="48"/>
      <c r="D22" s="49" t="s">
        <v>27</v>
      </c>
      <c r="E22" s="50" t="s">
        <v>28</v>
      </c>
      <c r="F22" s="51"/>
      <c r="G22" s="45"/>
      <c r="H22" s="45"/>
      <c r="I22" s="45"/>
      <c r="J22" s="45"/>
      <c r="K22" s="45"/>
      <c r="L22" s="45"/>
      <c r="M22" s="45"/>
      <c r="N22" s="45"/>
      <c r="O22" s="45"/>
      <c r="P22" s="75"/>
    </row>
    <row r="23" ht="18.95" customHeight="1" spans="1:16">
      <c r="A23" s="52" t="s">
        <v>10</v>
      </c>
      <c r="B23" s="21" t="s">
        <v>11</v>
      </c>
      <c r="C23" s="53" t="s">
        <v>12</v>
      </c>
      <c r="D23" s="21" t="s">
        <v>13</v>
      </c>
      <c r="E23" s="21" t="s">
        <v>14</v>
      </c>
      <c r="F23" s="21" t="s">
        <v>15</v>
      </c>
      <c r="G23" s="21" t="s">
        <v>16</v>
      </c>
      <c r="H23" s="21"/>
      <c r="I23" s="21"/>
      <c r="J23" s="21"/>
      <c r="K23" s="21"/>
      <c r="L23" s="21"/>
      <c r="M23" s="21"/>
      <c r="N23" s="21"/>
      <c r="O23" s="21"/>
      <c r="P23" s="17" t="s">
        <v>17</v>
      </c>
    </row>
    <row r="24" ht="15" customHeight="1" spans="1:16">
      <c r="A24" s="54"/>
      <c r="B24" s="55"/>
      <c r="C24" s="56"/>
      <c r="D24" s="55"/>
      <c r="E24" s="55"/>
      <c r="F24" s="55"/>
      <c r="G24" s="55">
        <v>18</v>
      </c>
      <c r="H24" s="55">
        <v>20</v>
      </c>
      <c r="I24" s="55">
        <v>22</v>
      </c>
      <c r="J24" s="55">
        <v>24</v>
      </c>
      <c r="K24" s="55"/>
      <c r="L24" s="55"/>
      <c r="M24" s="55"/>
      <c r="N24" s="55"/>
      <c r="O24" s="55"/>
      <c r="P24" s="23"/>
    </row>
    <row r="25" ht="23" customHeight="1" spans="1:16">
      <c r="A25" s="27" t="s">
        <v>18</v>
      </c>
      <c r="B25" s="28">
        <v>173255</v>
      </c>
      <c r="C25" s="29" t="s">
        <v>38</v>
      </c>
      <c r="D25" s="30" t="s">
        <v>20</v>
      </c>
      <c r="E25" s="31" t="s">
        <v>21</v>
      </c>
      <c r="F25" s="32">
        <v>280</v>
      </c>
      <c r="G25" s="33"/>
      <c r="H25" s="34" t="s">
        <v>22</v>
      </c>
      <c r="I25" s="34"/>
      <c r="J25" s="34"/>
      <c r="K25" s="34"/>
      <c r="L25" s="34"/>
      <c r="M25" s="34"/>
      <c r="N25" s="34"/>
      <c r="O25" s="34"/>
      <c r="P25" s="73"/>
    </row>
    <row r="26" ht="23" customHeight="1" spans="1:16">
      <c r="A26" s="35"/>
      <c r="B26" s="36" t="s">
        <v>39</v>
      </c>
      <c r="C26" s="37" t="s">
        <v>40</v>
      </c>
      <c r="D26" s="38" t="s">
        <v>24</v>
      </c>
      <c r="E26" s="39">
        <v>10</v>
      </c>
      <c r="F26" s="40"/>
      <c r="G26" s="41"/>
      <c r="H26" s="42"/>
      <c r="I26" s="42"/>
      <c r="J26" s="42"/>
      <c r="K26" s="42"/>
      <c r="L26" s="42"/>
      <c r="M26" s="42"/>
      <c r="N26" s="42"/>
      <c r="O26" s="42"/>
      <c r="P26" s="73">
        <f>F25*1.02</f>
        <v>285.6</v>
      </c>
    </row>
    <row r="27" ht="23" customHeight="1" spans="1:16">
      <c r="A27" s="35"/>
      <c r="B27" s="36"/>
      <c r="C27" s="37"/>
      <c r="D27" s="43" t="s">
        <v>25</v>
      </c>
      <c r="E27" s="44" t="s">
        <v>26</v>
      </c>
      <c r="F27" s="40"/>
      <c r="G27" s="45">
        <v>133</v>
      </c>
      <c r="H27" s="45">
        <v>83</v>
      </c>
      <c r="I27" s="45">
        <v>47</v>
      </c>
      <c r="J27" s="45">
        <v>23</v>
      </c>
      <c r="K27" s="45"/>
      <c r="L27" s="45"/>
      <c r="M27" s="45"/>
      <c r="N27" s="45"/>
      <c r="O27" s="45"/>
      <c r="P27" s="74">
        <f>SUM(G27:O27)</f>
        <v>286</v>
      </c>
    </row>
    <row r="28" ht="23" customHeight="1" spans="1:16">
      <c r="A28" s="46"/>
      <c r="B28" s="47"/>
      <c r="C28" s="48"/>
      <c r="D28" s="49" t="s">
        <v>27</v>
      </c>
      <c r="E28" s="50" t="s">
        <v>28</v>
      </c>
      <c r="F28" s="51"/>
      <c r="G28" s="45"/>
      <c r="H28" s="45"/>
      <c r="I28" s="45"/>
      <c r="J28" s="45"/>
      <c r="K28" s="45"/>
      <c r="L28" s="45"/>
      <c r="M28" s="45"/>
      <c r="N28" s="45"/>
      <c r="O28" s="45"/>
      <c r="P28" s="75"/>
    </row>
    <row r="29" ht="15.95" customHeight="1" spans="1:16">
      <c r="A29" s="57" t="s">
        <v>41</v>
      </c>
      <c r="B29" s="57"/>
      <c r="C29" s="58"/>
      <c r="D29" s="59"/>
      <c r="E29" s="10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76"/>
    </row>
    <row r="30" ht="21" customHeight="1" spans="1:16">
      <c r="A30" s="57" t="s">
        <v>42</v>
      </c>
      <c r="B30" s="60"/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ht="12" customHeight="1" spans="1:16">
      <c r="A31" s="57" t="s">
        <v>43</v>
      </c>
      <c r="B31" s="57"/>
      <c r="C31" s="63"/>
      <c r="D31" s="64" t="s">
        <v>44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ht="12" customHeight="1" spans="1:16">
      <c r="A32" s="57" t="s">
        <v>45</v>
      </c>
      <c r="B32" s="57"/>
      <c r="C32" s="63"/>
      <c r="D32" s="64" t="s">
        <v>46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ht="12" customHeight="1" spans="1:16">
      <c r="A33" s="57" t="s">
        <v>47</v>
      </c>
      <c r="B33" s="57"/>
      <c r="C33" s="63"/>
      <c r="D33" s="66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ht="12" customHeight="1" spans="1:16">
      <c r="A34" s="57" t="s">
        <v>48</v>
      </c>
      <c r="B34" s="57"/>
      <c r="C34" s="63"/>
      <c r="D34" s="66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ht="12" customHeight="1" spans="1:16">
      <c r="A35" s="57" t="s">
        <v>49</v>
      </c>
      <c r="B35" s="57"/>
      <c r="C35" s="63"/>
      <c r="D35" s="66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ht="27.95" customHeight="1"/>
    <row r="72" ht="17.5" spans="5:13">
      <c r="E72" s="45"/>
      <c r="F72" s="45"/>
      <c r="G72" s="45"/>
      <c r="H72" s="45"/>
      <c r="I72" s="45"/>
      <c r="J72" s="45"/>
      <c r="K72" s="45"/>
      <c r="L72" s="45"/>
      <c r="M72" s="45"/>
    </row>
  </sheetData>
  <mergeCells count="35">
    <mergeCell ref="A1:P1"/>
    <mergeCell ref="H4:I4"/>
    <mergeCell ref="J4:L4"/>
    <mergeCell ref="G5:O5"/>
    <mergeCell ref="H7:O7"/>
    <mergeCell ref="H8:O8"/>
    <mergeCell ref="H11:O11"/>
    <mergeCell ref="H12:O12"/>
    <mergeCell ref="H15:O15"/>
    <mergeCell ref="H16:O16"/>
    <mergeCell ref="H19:O19"/>
    <mergeCell ref="H20:O20"/>
    <mergeCell ref="G23:O23"/>
    <mergeCell ref="H25:O25"/>
    <mergeCell ref="H26:O26"/>
    <mergeCell ref="B30:P30"/>
    <mergeCell ref="D31:P31"/>
    <mergeCell ref="D32:P32"/>
    <mergeCell ref="D33:P33"/>
    <mergeCell ref="D34:P34"/>
    <mergeCell ref="D35:P35"/>
    <mergeCell ref="A5:A6"/>
    <mergeCell ref="A23:A24"/>
    <mergeCell ref="B5:B6"/>
    <mergeCell ref="B23:B24"/>
    <mergeCell ref="C5:C6"/>
    <mergeCell ref="C23:C24"/>
    <mergeCell ref="D5:D6"/>
    <mergeCell ref="D23:D24"/>
    <mergeCell ref="E5:E6"/>
    <mergeCell ref="E23:E24"/>
    <mergeCell ref="F5:F6"/>
    <mergeCell ref="F23:F24"/>
    <mergeCell ref="P5:P6"/>
    <mergeCell ref="P23:P24"/>
  </mergeCells>
  <pageMargins left="0.160416666666667" right="0.160416666666667" top="0.2125" bottom="0.2125" header="0.511805555555556" footer="0.511805555555556"/>
  <pageSetup paperSize="9" scale="48" orientation="landscape"/>
  <headerFooter/>
  <rowBreaks count="2" manualBreakCount="2">
    <brk id="58" max="15" man="1"/>
    <brk id="7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2025-05-26T09:56:40Z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FB27BAF7CCA34C4495C921BDFD32570E_13</vt:lpwstr>
  </property>
</Properties>
</file>