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洗标数量5.28" sheetId="1" r:id="rId1"/>
    <sheet name="价格牌数量5.2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<sst xmlns="http://schemas.openxmlformats.org/spreadsheetml/2006/main" count="83" uniqueCount="34">
  <si>
    <t>Style Code</t>
  </si>
  <si>
    <t>洗标颜色</t>
  </si>
  <si>
    <t>ColorCode-Name</t>
  </si>
  <si>
    <t>STD</t>
  </si>
  <si>
    <t>D1576AX</t>
  </si>
  <si>
    <t>白色</t>
  </si>
  <si>
    <t>BG730 - STONE</t>
  </si>
  <si>
    <t>BK81 - BLACK</t>
  </si>
  <si>
    <t>（加急！）寄工厂：江苏省扬州市邗江区
施桥镇六圩大桥东-扬州鸿翔帽业有限公司
姚娟 13585231908</t>
  </si>
  <si>
    <t>KH328 - Khaki</t>
  </si>
  <si>
    <t>总计</t>
  </si>
  <si>
    <t>寄柏露，四款大货样也随大货寄出给柏露</t>
  </si>
  <si>
    <t>白色总计</t>
  </si>
  <si>
    <t>C6859AX</t>
  </si>
  <si>
    <t>黄色总计</t>
  </si>
  <si>
    <t>AR104 - ANTHRA</t>
  </si>
  <si>
    <t>黄色</t>
  </si>
  <si>
    <t>F3187AX</t>
  </si>
  <si>
    <t>BK26 - BLACK</t>
  </si>
  <si>
    <t>5-9 Y</t>
  </si>
  <si>
    <t>C8147A8</t>
  </si>
  <si>
    <t>PN110 - PINK</t>
  </si>
  <si>
    <t>背面</t>
  </si>
  <si>
    <t>求和项:STD</t>
  </si>
  <si>
    <t>涉及PO</t>
  </si>
  <si>
    <t>无价格</t>
  </si>
  <si>
    <t>有价格</t>
  </si>
  <si>
    <t>1623587/1623589/1623591/1623594/1623595/1623596/1623597/1623599/1623588/1623592/1623593/1623600/1623601/1623602/1623604/1623605/1623598</t>
  </si>
  <si>
    <r>
      <rPr>
        <b/>
        <sz val="11"/>
        <color rgb="FFFF0000"/>
        <rFont val="Calibri"/>
        <charset val="134"/>
      </rPr>
      <t>1623604</t>
    </r>
    <r>
      <rPr>
        <b/>
        <sz val="11"/>
        <color rgb="FFFF0000"/>
        <rFont val="宋体"/>
        <charset val="134"/>
      </rPr>
      <t>价格资料已找到</t>
    </r>
  </si>
  <si>
    <t>1623267/1623268/1623270/1623271/1623273/1623274/1623276/1623278/1623280/1623281/1623283/1623285/1623286/1623288/1623289/1623266</t>
  </si>
  <si>
    <r>
      <rPr>
        <b/>
        <sz val="11"/>
        <rFont val="Calibri"/>
        <charset val="134"/>
      </rPr>
      <t>5.28</t>
    </r>
    <r>
      <rPr>
        <b/>
        <sz val="11"/>
        <rFont val="宋体"/>
        <charset val="134"/>
      </rPr>
      <t>价格牌数量</t>
    </r>
  </si>
  <si>
    <t>（不含待定）</t>
  </si>
  <si>
    <t>求和项:5-9 Y</t>
  </si>
  <si>
    <t>1613987/1613988/1613989/1613990/1613991/1613992/1613993/1613994/1613995/1613996/1613997/1613998/1613999/1614000/1614001/1613986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</si>
</sst>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theme="4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theme="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0" xfId="0" applyFont="1" applyFill="1"/>
    <xf numFmtId="0" fontId="5" fillId="0" borderId="0" xfId="0" applyFont="1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2" borderId="1" xfId="0" applyNumberFormat="1" applyFont="1" applyFill="1" applyBorder="1"/>
    <xf numFmtId="0" fontId="0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6"/>
  <sheetViews>
    <sheetView workbookViewId="0">
      <selection activeCell="M7" sqref="M7"/>
    </sheetView>
  </sheetViews>
  <sheetFormatPr defaultColWidth="8.72727272727273" defaultRowHeight="14.5"/>
  <cols>
    <col min="1" max="1" width="12.3636363636364" style="10"/>
    <col min="2" max="2" width="11.9090909090909" style="10"/>
    <col min="3" max="3" width="18.5454545454545" style="10"/>
    <col min="4" max="4" width="11.8181818181818" style="10"/>
    <col min="5" max="5" width="8.72727272727273" style="10"/>
    <col min="6" max="6" width="42.8181818181818" style="10" customWidth="1"/>
    <col min="7" max="16384" width="8.72727272727273" style="10"/>
  </cols>
  <sheetData>
    <row r="3" spans="1:6">
      <c r="A3" s="11" t="s">
        <v>0</v>
      </c>
      <c r="B3" s="11" t="s">
        <v>1</v>
      </c>
      <c r="C3" s="11" t="s">
        <v>2</v>
      </c>
      <c r="D3" s="11" t="s">
        <v>3</v>
      </c>
      <c r="E3" s="12"/>
      <c r="F3" s="12"/>
    </row>
    <row r="4" spans="1:6">
      <c r="A4" s="11" t="s">
        <v>4</v>
      </c>
      <c r="B4" s="11" t="s">
        <v>5</v>
      </c>
      <c r="C4" s="11" t="s">
        <v>6</v>
      </c>
      <c r="D4" s="11">
        <v>300</v>
      </c>
      <c r="E4" s="12"/>
      <c r="F4" s="12"/>
    </row>
    <row r="5" ht="42" spans="1:6">
      <c r="A5" s="11"/>
      <c r="B5" s="11"/>
      <c r="C5" s="11" t="s">
        <v>7</v>
      </c>
      <c r="D5" s="11">
        <v>300</v>
      </c>
      <c r="E5" s="12"/>
      <c r="F5" s="13" t="s">
        <v>8</v>
      </c>
    </row>
    <row r="6" spans="1:6">
      <c r="A6" s="11"/>
      <c r="B6" s="11"/>
      <c r="C6" s="11" t="s">
        <v>9</v>
      </c>
      <c r="D6" s="11">
        <v>300</v>
      </c>
      <c r="E6" s="12"/>
      <c r="F6" s="12"/>
    </row>
    <row r="7" spans="1:6">
      <c r="A7" s="11" t="s">
        <v>10</v>
      </c>
      <c r="B7" s="11"/>
      <c r="C7" s="11"/>
      <c r="D7" s="11">
        <v>900</v>
      </c>
      <c r="E7" s="12"/>
      <c r="F7" s="12"/>
    </row>
    <row r="10" spans="1:9">
      <c r="A10" s="14" t="s">
        <v>0</v>
      </c>
      <c r="B10" s="14" t="s">
        <v>1</v>
      </c>
      <c r="C10" s="14" t="s">
        <v>2</v>
      </c>
      <c r="D10" s="14" t="s">
        <v>3</v>
      </c>
      <c r="F10" s="15" t="s">
        <v>11</v>
      </c>
      <c r="H10" s="16" t="s">
        <v>12</v>
      </c>
      <c r="I10" s="22">
        <f>D7+D11+D19+D25</f>
        <v>9381</v>
      </c>
    </row>
    <row r="11" spans="1:9">
      <c r="A11" s="17" t="s">
        <v>13</v>
      </c>
      <c r="B11" s="17" t="s">
        <v>5</v>
      </c>
      <c r="C11" s="18" t="s">
        <v>12</v>
      </c>
      <c r="D11" s="14">
        <v>2790</v>
      </c>
      <c r="F11" s="19"/>
      <c r="H11" s="16" t="s">
        <v>14</v>
      </c>
      <c r="I11" s="22">
        <f>D13+D20</f>
        <v>279</v>
      </c>
    </row>
    <row r="12" spans="1:9">
      <c r="A12" s="20"/>
      <c r="B12" s="21"/>
      <c r="C12" s="14" t="s">
        <v>15</v>
      </c>
      <c r="D12" s="14">
        <v>2790</v>
      </c>
      <c r="F12" s="19"/>
      <c r="H12" s="22"/>
      <c r="I12" s="22">
        <f>D7+D15+D21+D26</f>
        <v>9660</v>
      </c>
    </row>
    <row r="13" spans="1:6">
      <c r="A13" s="20"/>
      <c r="B13" s="17" t="s">
        <v>16</v>
      </c>
      <c r="C13" s="18" t="s">
        <v>14</v>
      </c>
      <c r="D13" s="14">
        <v>93</v>
      </c>
      <c r="F13" s="19"/>
    </row>
    <row r="14" spans="1:6">
      <c r="A14" s="21"/>
      <c r="B14" s="21"/>
      <c r="C14" s="14" t="s">
        <v>15</v>
      </c>
      <c r="D14" s="14">
        <v>93</v>
      </c>
      <c r="F14" s="19"/>
    </row>
    <row r="15" spans="1:6">
      <c r="A15" s="14" t="s">
        <v>10</v>
      </c>
      <c r="B15" s="14"/>
      <c r="C15" s="14"/>
      <c r="D15" s="14">
        <v>2883</v>
      </c>
      <c r="F15" s="19"/>
    </row>
    <row r="16" spans="6:6">
      <c r="F16" s="19"/>
    </row>
    <row r="17" spans="6:6">
      <c r="F17" s="19"/>
    </row>
    <row r="18" spans="1:6">
      <c r="A18" s="14" t="s">
        <v>0</v>
      </c>
      <c r="B18" s="14" t="s">
        <v>1</v>
      </c>
      <c r="C18" s="14" t="s">
        <v>2</v>
      </c>
      <c r="D18" s="14" t="s">
        <v>3</v>
      </c>
      <c r="F18" s="19"/>
    </row>
    <row r="19" spans="1:6">
      <c r="A19" s="14" t="s">
        <v>17</v>
      </c>
      <c r="B19" s="14" t="s">
        <v>5</v>
      </c>
      <c r="C19" s="14" t="s">
        <v>18</v>
      </c>
      <c r="D19" s="14">
        <v>2667</v>
      </c>
      <c r="F19" s="19"/>
    </row>
    <row r="20" spans="1:6">
      <c r="A20" s="14"/>
      <c r="B20" s="14" t="s">
        <v>16</v>
      </c>
      <c r="C20" s="14" t="s">
        <v>18</v>
      </c>
      <c r="D20" s="14">
        <v>186</v>
      </c>
      <c r="F20" s="19"/>
    </row>
    <row r="21" spans="1:6">
      <c r="A21" s="14" t="s">
        <v>10</v>
      </c>
      <c r="B21" s="14"/>
      <c r="C21" s="14"/>
      <c r="D21" s="14">
        <v>2853</v>
      </c>
      <c r="F21" s="19"/>
    </row>
    <row r="22" spans="6:6">
      <c r="F22" s="19"/>
    </row>
    <row r="23" spans="6:6">
      <c r="F23" s="19"/>
    </row>
    <row r="24" spans="1:6">
      <c r="A24" s="14" t="s">
        <v>0</v>
      </c>
      <c r="B24" s="14" t="s">
        <v>1</v>
      </c>
      <c r="C24" s="14" t="s">
        <v>2</v>
      </c>
      <c r="D24" s="14" t="s">
        <v>19</v>
      </c>
      <c r="F24" s="19"/>
    </row>
    <row r="25" spans="1:6">
      <c r="A25" s="14" t="s">
        <v>20</v>
      </c>
      <c r="B25" s="14" t="s">
        <v>5</v>
      </c>
      <c r="C25" s="14" t="s">
        <v>21</v>
      </c>
      <c r="D25" s="14">
        <f>1512*2</f>
        <v>3024</v>
      </c>
      <c r="F25" s="19"/>
    </row>
    <row r="26" spans="1:6">
      <c r="A26" s="14" t="s">
        <v>10</v>
      </c>
      <c r="B26" s="14"/>
      <c r="C26" s="14"/>
      <c r="D26" s="14">
        <f>1512*2</f>
        <v>3024</v>
      </c>
      <c r="F26" s="19"/>
    </row>
  </sheetData>
  <mergeCells count="7">
    <mergeCell ref="A4:A6"/>
    <mergeCell ref="A11:A14"/>
    <mergeCell ref="A19:A20"/>
    <mergeCell ref="B4:B6"/>
    <mergeCell ref="B11:B12"/>
    <mergeCell ref="B13:B14"/>
    <mergeCell ref="F10:F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3" sqref="E3"/>
    </sheetView>
  </sheetViews>
  <sheetFormatPr defaultColWidth="8.72727272727273" defaultRowHeight="14.5"/>
  <cols>
    <col min="1" max="2" width="12.5454545454545" customWidth="1"/>
    <col min="3" max="3" width="19.0909090909091" customWidth="1"/>
    <col min="4" max="4" width="12.5454545454545" customWidth="1"/>
    <col min="5" max="5" width="24.5454545454545" style="1" customWidth="1"/>
  </cols>
  <sheetData>
    <row r="1" spans="1:5">
      <c r="A1" s="2" t="s">
        <v>0</v>
      </c>
      <c r="B1" s="2" t="s">
        <v>22</v>
      </c>
      <c r="C1" s="2" t="s">
        <v>2</v>
      </c>
      <c r="D1" s="2" t="s">
        <v>23</v>
      </c>
      <c r="E1" s="3" t="s">
        <v>24</v>
      </c>
    </row>
    <row r="2" spans="1:5">
      <c r="A2" s="4" t="s">
        <v>13</v>
      </c>
      <c r="B2" s="2" t="s">
        <v>25</v>
      </c>
      <c r="C2" s="2" t="s">
        <v>15</v>
      </c>
      <c r="D2" s="2">
        <v>588</v>
      </c>
      <c r="E2" s="2">
        <v>1623603</v>
      </c>
    </row>
    <row r="3" ht="87" spans="1:6">
      <c r="A3" s="5"/>
      <c r="B3" s="2" t="s">
        <v>26</v>
      </c>
      <c r="C3" s="2" t="s">
        <v>15</v>
      </c>
      <c r="D3" s="2">
        <v>2295</v>
      </c>
      <c r="E3" s="2" t="s">
        <v>27</v>
      </c>
      <c r="F3" s="6" t="s">
        <v>28</v>
      </c>
    </row>
    <row r="4" spans="1:5">
      <c r="A4" s="2" t="s">
        <v>10</v>
      </c>
      <c r="B4" s="2"/>
      <c r="C4" s="2"/>
      <c r="D4" s="2">
        <v>2883</v>
      </c>
      <c r="E4" s="2"/>
    </row>
    <row r="7" spans="1:5">
      <c r="A7" s="2" t="s">
        <v>0</v>
      </c>
      <c r="B7" s="2" t="s">
        <v>22</v>
      </c>
      <c r="C7" s="2" t="s">
        <v>2</v>
      </c>
      <c r="D7" s="2" t="s">
        <v>23</v>
      </c>
      <c r="E7" s="3" t="s">
        <v>24</v>
      </c>
    </row>
    <row r="8" spans="1:6">
      <c r="A8" s="2" t="s">
        <v>17</v>
      </c>
      <c r="B8" s="2" t="s">
        <v>25</v>
      </c>
      <c r="C8" s="2" t="s">
        <v>18</v>
      </c>
      <c r="D8" s="2">
        <v>606</v>
      </c>
      <c r="E8" s="2">
        <v>1623291</v>
      </c>
      <c r="F8" s="7">
        <f>SUM(D8:D9)</f>
        <v>2613</v>
      </c>
    </row>
    <row r="9" ht="87" spans="1:6">
      <c r="A9" s="2"/>
      <c r="B9" s="2" t="s">
        <v>26</v>
      </c>
      <c r="C9" s="2" t="s">
        <v>18</v>
      </c>
      <c r="D9" s="2">
        <v>2007</v>
      </c>
      <c r="E9" s="2" t="s">
        <v>29</v>
      </c>
      <c r="F9" s="7"/>
    </row>
    <row r="10" spans="1:11">
      <c r="A10" s="2" t="s">
        <v>10</v>
      </c>
      <c r="B10" s="2"/>
      <c r="C10" s="2"/>
      <c r="D10" s="2"/>
      <c r="E10" s="2"/>
      <c r="I10" s="8" t="s">
        <v>30</v>
      </c>
      <c r="J10" s="8"/>
      <c r="K10" s="8">
        <f>D4+F8+D16</f>
        <v>7008</v>
      </c>
    </row>
    <row r="11" spans="9:9">
      <c r="I11" s="9" t="s">
        <v>31</v>
      </c>
    </row>
    <row r="13" spans="1:5">
      <c r="A13" s="2" t="s">
        <v>0</v>
      </c>
      <c r="B13" s="2" t="s">
        <v>22</v>
      </c>
      <c r="C13" s="2" t="s">
        <v>2</v>
      </c>
      <c r="D13" s="2" t="s">
        <v>32</v>
      </c>
      <c r="E13" s="3" t="s">
        <v>24</v>
      </c>
    </row>
    <row r="14" spans="1:5">
      <c r="A14" s="4" t="s">
        <v>20</v>
      </c>
      <c r="B14" s="2" t="s">
        <v>25</v>
      </c>
      <c r="C14" s="2" t="s">
        <v>21</v>
      </c>
      <c r="D14" s="2">
        <v>390</v>
      </c>
      <c r="E14" s="2">
        <v>1614002</v>
      </c>
    </row>
    <row r="15" ht="87" spans="1:5">
      <c r="A15" s="5"/>
      <c r="B15" s="2" t="s">
        <v>26</v>
      </c>
      <c r="C15" s="2" t="s">
        <v>21</v>
      </c>
      <c r="D15" s="2">
        <v>1122</v>
      </c>
      <c r="E15" s="2" t="s">
        <v>33</v>
      </c>
    </row>
    <row r="16" spans="1:5">
      <c r="A16" s="2" t="s">
        <v>10</v>
      </c>
      <c r="B16" s="2"/>
      <c r="C16" s="2"/>
      <c r="D16" s="2">
        <v>1512</v>
      </c>
      <c r="E16" s="2"/>
    </row>
  </sheetData>
  <mergeCells count="3">
    <mergeCell ref="A2:A3"/>
    <mergeCell ref="A14:A15"/>
    <mergeCell ref="F8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洗标数量5.28</vt:lpstr>
      <vt:lpstr>价格牌数量5.28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2025-05-28T07:51:00Z</dcterms:created>
  <dcterms:modified xsi:type="dcterms:W3CDTF">2025-05-29T02:11:13Z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315524EA6EC048939EDD3CD25606D400_13</vt:lpwstr>
  </property>
  <property fmtid="{D5CDD505-2E9C-101B-9397-08002B2CF9AE}" pid="3" name="KSOProductBuildVer">
    <vt:lpwstr>2052-12.1.0.21171</vt:lpwstr>
  </property>
</Properties>
</file>