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Z:\共有文件\商贸\国際部案件　製品\2 SACOOR\25FW\PO、発注関係\"/>
    </mc:Choice>
  </mc:AlternateContent>
  <xr:revisionPtr revIDLastSave="0" documentId="13_ncr:1_{7002B4AA-1C7A-476F-91F8-72F3661F09D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美尔雅" sheetId="4" r:id="rId1"/>
    <sheet name="汉和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03" i="4" l="1"/>
  <c r="Y103" i="4"/>
  <c r="U103" i="4"/>
  <c r="Q103" i="4"/>
  <c r="M103" i="4"/>
  <c r="I103" i="4"/>
  <c r="C103" i="4"/>
  <c r="A101" i="4"/>
  <c r="I100" i="4"/>
  <c r="M100" i="4" s="1"/>
  <c r="AC94" i="4"/>
  <c r="Y94" i="4"/>
  <c r="U94" i="4"/>
  <c r="Q94" i="4"/>
  <c r="M94" i="4"/>
  <c r="I94" i="4"/>
  <c r="C94" i="4"/>
  <c r="A92" i="4"/>
  <c r="I91" i="4"/>
  <c r="M91" i="4" s="1"/>
  <c r="AC85" i="4"/>
  <c r="Y85" i="4"/>
  <c r="U85" i="4"/>
  <c r="Q85" i="4"/>
  <c r="M85" i="4"/>
  <c r="I85" i="4"/>
  <c r="C85" i="4"/>
  <c r="A83" i="4"/>
  <c r="I82" i="4"/>
  <c r="M82" i="4" s="1"/>
  <c r="AC76" i="4"/>
  <c r="Y76" i="4"/>
  <c r="U76" i="4"/>
  <c r="Q76" i="4"/>
  <c r="M76" i="4"/>
  <c r="I76" i="4"/>
  <c r="C76" i="4"/>
  <c r="A74" i="4"/>
  <c r="I73" i="4"/>
  <c r="M73" i="4" s="1"/>
  <c r="AC67" i="4"/>
  <c r="Y67" i="4"/>
  <c r="U67" i="4"/>
  <c r="Q67" i="4"/>
  <c r="M67" i="4"/>
  <c r="I67" i="4"/>
  <c r="C67" i="4"/>
  <c r="A65" i="4"/>
  <c r="I64" i="4"/>
  <c r="M64" i="4" s="1"/>
  <c r="AC58" i="4"/>
  <c r="Y58" i="4"/>
  <c r="U58" i="4"/>
  <c r="Q58" i="4"/>
  <c r="M58" i="4"/>
  <c r="I58" i="4"/>
  <c r="C58" i="4"/>
  <c r="A56" i="4"/>
  <c r="I55" i="4"/>
  <c r="M55" i="4" s="1"/>
  <c r="AC49" i="4"/>
  <c r="Y49" i="4"/>
  <c r="U49" i="4"/>
  <c r="Q49" i="4"/>
  <c r="M49" i="4"/>
  <c r="I49" i="4"/>
  <c r="C49" i="4"/>
  <c r="A47" i="4"/>
  <c r="I46" i="4"/>
  <c r="M46" i="4" s="1"/>
  <c r="AC40" i="4"/>
  <c r="Y40" i="4"/>
  <c r="U40" i="4"/>
  <c r="Q40" i="4"/>
  <c r="M40" i="4"/>
  <c r="I40" i="4"/>
  <c r="C40" i="4"/>
  <c r="A38" i="4"/>
  <c r="I37" i="4"/>
  <c r="M37" i="4" s="1"/>
  <c r="U100" i="4" l="1"/>
  <c r="Q100" i="4"/>
  <c r="Q91" i="4"/>
  <c r="Y91" i="4" s="1"/>
  <c r="U91" i="4"/>
  <c r="Q82" i="4"/>
  <c r="U82" i="4"/>
  <c r="U73" i="4"/>
  <c r="Q73" i="4"/>
  <c r="U64" i="4"/>
  <c r="Q64" i="4"/>
  <c r="U55" i="4"/>
  <c r="Q55" i="4"/>
  <c r="U46" i="4"/>
  <c r="Q46" i="4"/>
  <c r="U37" i="4"/>
  <c r="Q37" i="4"/>
  <c r="AC91" i="4" l="1"/>
  <c r="AC100" i="4"/>
  <c r="Y100" i="4"/>
  <c r="Y82" i="4"/>
  <c r="AC82" i="4"/>
  <c r="Y73" i="4"/>
  <c r="AC73" i="4"/>
  <c r="AC64" i="4"/>
  <c r="Y64" i="4"/>
  <c r="AC55" i="4"/>
  <c r="Y55" i="4"/>
  <c r="AC46" i="4"/>
  <c r="Y46" i="4"/>
  <c r="AC37" i="4"/>
  <c r="Y37" i="4"/>
  <c r="A20" i="4" l="1"/>
  <c r="A29" i="4"/>
  <c r="A11" i="4"/>
  <c r="A11" i="2"/>
  <c r="A19" i="2"/>
  <c r="A27" i="2"/>
  <c r="A35" i="2"/>
  <c r="AC31" i="4" l="1"/>
  <c r="Y31" i="4"/>
  <c r="U31" i="4"/>
  <c r="Q31" i="4"/>
  <c r="M31" i="4"/>
  <c r="I31" i="4"/>
  <c r="C31" i="4"/>
  <c r="I28" i="4"/>
  <c r="M28" i="4" s="1"/>
  <c r="AC22" i="4"/>
  <c r="Y22" i="4"/>
  <c r="U22" i="4"/>
  <c r="Q22" i="4"/>
  <c r="M22" i="4"/>
  <c r="I22" i="4"/>
  <c r="C22" i="4"/>
  <c r="I19" i="4"/>
  <c r="M19" i="4" s="1"/>
  <c r="AC13" i="4"/>
  <c r="Y13" i="4"/>
  <c r="U13" i="4"/>
  <c r="Q13" i="4"/>
  <c r="M13" i="4"/>
  <c r="I13" i="4"/>
  <c r="C13" i="4"/>
  <c r="I10" i="4"/>
  <c r="M10" i="4" s="1"/>
  <c r="U37" i="2"/>
  <c r="U29" i="2"/>
  <c r="U21" i="2"/>
  <c r="U13" i="2"/>
  <c r="Y37" i="2"/>
  <c r="Y29" i="2"/>
  <c r="Y21" i="2"/>
  <c r="Y13" i="2"/>
  <c r="U19" i="4" l="1"/>
  <c r="Q19" i="4"/>
  <c r="Q10" i="4"/>
  <c r="U10" i="4"/>
  <c r="U28" i="4"/>
  <c r="Q28" i="4"/>
  <c r="AC13" i="2"/>
  <c r="Q13" i="2"/>
  <c r="M13" i="2"/>
  <c r="I13" i="2"/>
  <c r="C13" i="2"/>
  <c r="M21" i="2"/>
  <c r="I21" i="2"/>
  <c r="C21" i="2"/>
  <c r="M29" i="2"/>
  <c r="I29" i="2"/>
  <c r="C29" i="2"/>
  <c r="C37" i="2"/>
  <c r="I37" i="2"/>
  <c r="M37" i="2"/>
  <c r="AC21" i="2"/>
  <c r="Q21" i="2"/>
  <c r="Q29" i="2"/>
  <c r="AC29" i="2"/>
  <c r="AC37" i="2"/>
  <c r="Q37" i="2"/>
  <c r="I34" i="2"/>
  <c r="M34" i="2" s="1"/>
  <c r="I26" i="2"/>
  <c r="M26" i="2" s="1"/>
  <c r="I18" i="2"/>
  <c r="M18" i="2" s="1"/>
  <c r="I10" i="2"/>
  <c r="M10" i="2" s="1"/>
  <c r="AC10" i="4" l="1"/>
  <c r="Y10" i="4"/>
  <c r="AC28" i="4"/>
  <c r="Y28" i="4"/>
  <c r="AC19" i="4"/>
  <c r="Y19" i="4"/>
  <c r="Q34" i="2"/>
  <c r="U34" i="2"/>
  <c r="Q10" i="2"/>
  <c r="U10" i="2"/>
  <c r="Q18" i="2"/>
  <c r="U18" i="2"/>
  <c r="Q26" i="2"/>
  <c r="U26" i="2"/>
  <c r="AC18" i="2"/>
  <c r="Y18" i="2"/>
  <c r="AC34" i="2"/>
  <c r="Y34" i="2"/>
  <c r="AC10" i="2"/>
  <c r="Y10" i="2"/>
  <c r="AC26" i="2"/>
  <c r="Y26" i="2"/>
</calcChain>
</file>

<file path=xl/sharedStrings.xml><?xml version="1.0" encoding="utf-8"?>
<sst xmlns="http://schemas.openxmlformats.org/spreadsheetml/2006/main" count="776" uniqueCount="83">
  <si>
    <t>ポルトガル葡萄牙　CORPORATE</t>
    <phoneticPr fontId="1" type="noConversion"/>
  </si>
  <si>
    <t>ポルトガル出荷分に貼る</t>
    <phoneticPr fontId="1" type="noConversion"/>
  </si>
  <si>
    <t>5CM</t>
    <phoneticPr fontId="1" type="noConversion"/>
  </si>
  <si>
    <t>4CM</t>
  </si>
  <si>
    <t>Supplier CODE:</t>
  </si>
  <si>
    <t>Order NO.:</t>
  </si>
  <si>
    <t>Internal code:</t>
  </si>
  <si>
    <t>必要数</t>
    <phoneticPr fontId="1" type="noConversion"/>
  </si>
  <si>
    <t>予備</t>
    <phoneticPr fontId="1" type="noConversion"/>
  </si>
  <si>
    <t>下单：</t>
    <phoneticPr fontId="1" type="noConversion"/>
  </si>
  <si>
    <t>マレーシア行き分に貼る</t>
    <phoneticPr fontId="1" type="noConversion"/>
  </si>
  <si>
    <t>Saudi</t>
    <phoneticPr fontId="1" type="noConversion"/>
  </si>
  <si>
    <t>サウジアラビア行きに貼る</t>
    <phoneticPr fontId="1" type="noConversion"/>
  </si>
  <si>
    <t>UAE</t>
    <phoneticPr fontId="1" type="noConversion"/>
  </si>
  <si>
    <r>
      <t>UAE</t>
    </r>
    <r>
      <rPr>
        <sz val="11"/>
        <color theme="1"/>
        <rFont val="游ゴシック"/>
        <family val="3"/>
        <charset val="128"/>
      </rPr>
      <t>行きに貼る</t>
    </r>
    <phoneticPr fontId="1" type="noConversion"/>
  </si>
  <si>
    <t>第二批： 红色</t>
    <phoneticPr fontId="1" type="noConversion"/>
  </si>
  <si>
    <t>第一批： 蓝色</t>
    <phoneticPr fontId="1" type="noConversion"/>
  </si>
  <si>
    <t>第三批： 绿色</t>
    <phoneticPr fontId="1" type="noConversion"/>
  </si>
  <si>
    <t>ドバイ行きに貼る</t>
    <phoneticPr fontId="1" type="noConversion"/>
  </si>
  <si>
    <t>FAT 9027W.1499 V2</t>
    <phoneticPr fontId="1" type="noConversion"/>
  </si>
  <si>
    <t>CMD 9315.1499 V2</t>
    <phoneticPr fontId="1" type="noConversion"/>
  </si>
  <si>
    <t>BLZ 9027W.1499 UV2</t>
    <phoneticPr fontId="1" type="noConversion"/>
  </si>
  <si>
    <t>CAC 9027W.1499 UV2</t>
    <phoneticPr fontId="1" type="noConversion"/>
  </si>
  <si>
    <t>Supplier CODE:</t>
    <phoneticPr fontId="1" type="noConversion"/>
  </si>
  <si>
    <t>158.1016.077</t>
    <phoneticPr fontId="1" type="noConversion"/>
  </si>
  <si>
    <t>158.1264.178</t>
  </si>
  <si>
    <t>173.1059.438</t>
  </si>
  <si>
    <t>173.1055.147</t>
  </si>
  <si>
    <t>175/25/01</t>
  </si>
  <si>
    <t>175/25/01</t>
    <phoneticPr fontId="1" type="noConversion"/>
  </si>
  <si>
    <t>510/25/04</t>
  </si>
  <si>
    <t>510/25/04</t>
    <phoneticPr fontId="1" type="noConversion"/>
  </si>
  <si>
    <t>508/25/04</t>
  </si>
  <si>
    <t>508/25/04</t>
    <phoneticPr fontId="1" type="noConversion"/>
  </si>
  <si>
    <t>507/25/04</t>
    <phoneticPr fontId="1" type="noConversion"/>
  </si>
  <si>
    <t>512/25/04</t>
  </si>
  <si>
    <t>512/25/04</t>
    <phoneticPr fontId="1" type="noConversion"/>
  </si>
  <si>
    <t>511/25/04</t>
    <phoneticPr fontId="1" type="noConversion"/>
  </si>
  <si>
    <t>138/25/04</t>
    <phoneticPr fontId="1" type="noConversion"/>
  </si>
  <si>
    <t>136/25/04</t>
    <phoneticPr fontId="1" type="noConversion"/>
  </si>
  <si>
    <t>134/25/04</t>
  </si>
  <si>
    <t>134/25/04</t>
    <phoneticPr fontId="1" type="noConversion"/>
  </si>
  <si>
    <t>67/25/01</t>
  </si>
  <si>
    <t>67/25/01</t>
    <phoneticPr fontId="1" type="noConversion"/>
  </si>
  <si>
    <t>140/25/04</t>
    <phoneticPr fontId="1" type="noConversion"/>
  </si>
  <si>
    <t>FAT 9027W.1496 V2</t>
    <phoneticPr fontId="1" type="noConversion"/>
  </si>
  <si>
    <t>158.1016.029</t>
    <phoneticPr fontId="1" type="noConversion"/>
  </si>
  <si>
    <t>FAT 9027W.1496.1 V2</t>
    <phoneticPr fontId="1" type="noConversion"/>
  </si>
  <si>
    <t>158.1016.795</t>
    <phoneticPr fontId="1" type="noConversion"/>
  </si>
  <si>
    <t>Dubaiドバイ迪拜</t>
    <phoneticPr fontId="1" type="noConversion"/>
  </si>
  <si>
    <t>マレーシア马来西亚</t>
    <phoneticPr fontId="1" type="noConversion"/>
  </si>
  <si>
    <t>FAT 9027W.1495 V2</t>
    <phoneticPr fontId="1" type="noConversion"/>
  </si>
  <si>
    <t>158.1016.219</t>
    <phoneticPr fontId="1" type="noConversion"/>
  </si>
  <si>
    <t>FAT 9003S.1498 V2</t>
    <phoneticPr fontId="1" type="noConversion"/>
  </si>
  <si>
    <t>158.1016.652</t>
    <phoneticPr fontId="1" type="noConversion"/>
  </si>
  <si>
    <t>FAT 9027W.1497 V2</t>
    <phoneticPr fontId="1" type="noConversion"/>
  </si>
  <si>
    <t>FAT 9027W.1497.1 V2</t>
    <phoneticPr fontId="1" type="noConversion"/>
  </si>
  <si>
    <t>158.1016.794</t>
    <phoneticPr fontId="1" type="noConversion"/>
  </si>
  <si>
    <t>FAT 9027W.1497.2 V2</t>
    <phoneticPr fontId="1" type="noConversion"/>
  </si>
  <si>
    <t>158.1016.809</t>
    <phoneticPr fontId="1" type="noConversion"/>
  </si>
  <si>
    <t>BLZ 9008S.1497 V2</t>
    <phoneticPr fontId="1" type="noConversion"/>
  </si>
  <si>
    <t>158.1059.375</t>
    <phoneticPr fontId="1" type="noConversion"/>
  </si>
  <si>
    <t>CMD 9315.1497 V2</t>
    <phoneticPr fontId="1" type="noConversion"/>
  </si>
  <si>
    <t>158.1264.785</t>
    <phoneticPr fontId="1" type="noConversion"/>
  </si>
  <si>
    <t>139/25/04</t>
  </si>
  <si>
    <t>137/25/04</t>
    <phoneticPr fontId="1" type="noConversion"/>
  </si>
  <si>
    <t>135/25/04</t>
    <phoneticPr fontId="1" type="noConversion"/>
  </si>
  <si>
    <t>139/25/04</t>
    <phoneticPr fontId="1" type="noConversion"/>
  </si>
  <si>
    <t>FAT 5013. 5423 V2</t>
    <phoneticPr fontId="1" type="noConversion"/>
  </si>
  <si>
    <t>FAT 5013. 5424 V2</t>
    <phoneticPr fontId="1" type="noConversion"/>
  </si>
  <si>
    <r>
      <t>458</t>
    </r>
    <r>
      <rPr>
        <sz val="11"/>
        <color theme="1"/>
        <rFont val="游ゴシック"/>
        <family val="3"/>
        <charset val="128"/>
      </rPr>
      <t>.</t>
    </r>
    <r>
      <rPr>
        <sz val="11"/>
        <color theme="1"/>
        <rFont val="宋体"/>
        <scheme val="minor"/>
      </rPr>
      <t>1016</t>
    </r>
    <r>
      <rPr>
        <sz val="11"/>
        <color theme="1"/>
        <rFont val="游ゴシック"/>
        <family val="3"/>
        <charset val="128"/>
      </rPr>
      <t>.</t>
    </r>
    <r>
      <rPr>
        <sz val="11"/>
        <color theme="1"/>
        <rFont val="宋体"/>
        <scheme val="minor"/>
      </rPr>
      <t>902</t>
    </r>
    <phoneticPr fontId="1" type="noConversion"/>
  </si>
  <si>
    <r>
      <t>458</t>
    </r>
    <r>
      <rPr>
        <sz val="11"/>
        <color theme="1"/>
        <rFont val="游ゴシック"/>
        <family val="3"/>
        <charset val="128"/>
      </rPr>
      <t>.</t>
    </r>
    <r>
      <rPr>
        <sz val="11"/>
        <color theme="1"/>
        <rFont val="宋体"/>
        <scheme val="minor"/>
      </rPr>
      <t>1016</t>
    </r>
    <r>
      <rPr>
        <sz val="11"/>
        <color theme="1"/>
        <rFont val="游ゴシック"/>
        <family val="3"/>
        <charset val="128"/>
      </rPr>
      <t>.</t>
    </r>
    <r>
      <rPr>
        <sz val="11"/>
        <color theme="1"/>
        <rFont val="宋体"/>
        <scheme val="minor"/>
      </rPr>
      <t>983</t>
    </r>
    <phoneticPr fontId="1" type="noConversion"/>
  </si>
  <si>
    <t xml:space="preserve"> </t>
    <phoneticPr fontId="1" type="noConversion"/>
  </si>
  <si>
    <t>141/25/04</t>
    <phoneticPr fontId="1" type="noConversion"/>
  </si>
  <si>
    <t>226/25/01</t>
  </si>
  <si>
    <t>226/25/01</t>
    <phoneticPr fontId="1" type="noConversion"/>
  </si>
  <si>
    <t>708/25/04</t>
    <phoneticPr fontId="1" type="noConversion"/>
  </si>
  <si>
    <t>709/25/04</t>
  </si>
  <si>
    <t>709/25/04</t>
    <phoneticPr fontId="1" type="noConversion"/>
  </si>
  <si>
    <t>706/25/04</t>
  </si>
  <si>
    <t>706/25/04</t>
    <phoneticPr fontId="1" type="noConversion"/>
  </si>
  <si>
    <t>707/25/04</t>
  </si>
  <si>
    <t>707/25/04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</si>
</sst>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宋体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scheme val="minor"/>
    </font>
    <font>
      <sz val="11"/>
      <color theme="1"/>
      <name val="宋体"/>
      <scheme val="minor"/>
    </font>
    <font>
      <sz val="11"/>
      <color theme="1"/>
      <name val="游ゴシック"/>
      <family val="3"/>
      <charset val="128"/>
    </font>
    <font>
      <b/>
      <sz val="22"/>
      <color theme="1"/>
      <name val="宋体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13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/>
    </xf>
    <xf numFmtId="0" fontId="0" fillId="3" borderId="9" xfId="0" applyFill="1" applyBorder="1">
      <alignment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>
      <alignment vertical="center"/>
    </xf>
    <xf numFmtId="0" fontId="0" fillId="3" borderId="12" xfId="0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0" fillId="3" borderId="6" xfId="0" applyFill="1" applyBorder="1">
      <alignment vertical="center"/>
    </xf>
    <xf numFmtId="0" fontId="0" fillId="4" borderId="17" xfId="0" applyFill="1" applyBorder="1">
      <alignment vertical="center"/>
    </xf>
    <xf numFmtId="0" fontId="0" fillId="5" borderId="7" xfId="0" applyFill="1" applyBorder="1">
      <alignment vertical="center"/>
    </xf>
    <xf numFmtId="0" fontId="3" fillId="3" borderId="9" xfId="0" applyFont="1" applyFill="1" applyBorder="1">
      <alignment vertical="center"/>
    </xf>
    <xf numFmtId="0" fontId="2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0" fillId="0" borderId="9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>
      <alignment vertical="center"/>
    </xf>
    <xf numFmtId="0" fontId="3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4" borderId="9" xfId="0" applyFill="1" applyBorder="1">
      <alignment vertical="center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>
      <alignment vertical="center"/>
    </xf>
    <xf numFmtId="0" fontId="3" fillId="4" borderId="12" xfId="0" applyFont="1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3" fillId="4" borderId="9" xfId="0" applyFont="1" applyFill="1" applyBorder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right" vertical="center"/>
    </xf>
    <xf numFmtId="0" fontId="2" fillId="2" borderId="6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16</xdr:row>
      <xdr:rowOff>0</xdr:rowOff>
    </xdr:from>
    <xdr:to>
      <xdr:col>20</xdr:col>
      <xdr:colOff>1166812</xdr:colOff>
      <xdr:row>21</xdr:row>
      <xdr:rowOff>166687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C5F22CED-2EBE-4AC8-BACE-CE9090DCE419}"/>
            </a:ext>
          </a:extLst>
        </xdr:cNvPr>
        <xdr:cNvSpPr/>
      </xdr:nvSpPr>
      <xdr:spPr>
        <a:xfrm>
          <a:off x="13077825" y="3638550"/>
          <a:ext cx="2376487" cy="1938337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3200" b="1">
              <a:solidFill>
                <a:sysClr val="windowText" lastClr="000000"/>
              </a:solidFill>
            </a:rPr>
            <a:t>不要安排</a:t>
          </a:r>
        </a:p>
      </xdr:txBody>
    </xdr:sp>
    <xdr:clientData/>
  </xdr:twoCellAnchor>
  <xdr:twoCellAnchor>
    <xdr:from>
      <xdr:col>23</xdr:col>
      <xdr:colOff>0</xdr:colOff>
      <xdr:row>16</xdr:row>
      <xdr:rowOff>0</xdr:rowOff>
    </xdr:from>
    <xdr:to>
      <xdr:col>24</xdr:col>
      <xdr:colOff>1166812</xdr:colOff>
      <xdr:row>21</xdr:row>
      <xdr:rowOff>166687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B58863BC-4E8E-4A75-A191-BFB4504623A5}"/>
            </a:ext>
          </a:extLst>
        </xdr:cNvPr>
        <xdr:cNvSpPr/>
      </xdr:nvSpPr>
      <xdr:spPr>
        <a:xfrm>
          <a:off x="15840075" y="3638550"/>
          <a:ext cx="2376487" cy="1938337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3200" b="1">
              <a:solidFill>
                <a:sysClr val="windowText" lastClr="000000"/>
              </a:solidFill>
            </a:rPr>
            <a:t>不要安排</a:t>
          </a:r>
        </a:p>
      </xdr:txBody>
    </xdr:sp>
    <xdr:clientData/>
  </xdr:twoCellAnchor>
  <xdr:twoCellAnchor>
    <xdr:from>
      <xdr:col>19</xdr:col>
      <xdr:colOff>0</xdr:colOff>
      <xdr:row>7</xdr:row>
      <xdr:rowOff>0</xdr:rowOff>
    </xdr:from>
    <xdr:to>
      <xdr:col>20</xdr:col>
      <xdr:colOff>1166812</xdr:colOff>
      <xdr:row>12</xdr:row>
      <xdr:rowOff>142875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B6B495F1-30FF-4031-B627-660111B7E25F}"/>
            </a:ext>
          </a:extLst>
        </xdr:cNvPr>
        <xdr:cNvSpPr/>
      </xdr:nvSpPr>
      <xdr:spPr>
        <a:xfrm>
          <a:off x="13096875" y="1393031"/>
          <a:ext cx="2381250" cy="1833563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3200" b="1">
              <a:solidFill>
                <a:sysClr val="windowText" lastClr="000000"/>
              </a:solidFill>
            </a:rPr>
            <a:t>不要安排</a:t>
          </a:r>
        </a:p>
      </xdr:txBody>
    </xdr:sp>
    <xdr:clientData/>
  </xdr:twoCellAnchor>
  <xdr:twoCellAnchor>
    <xdr:from>
      <xdr:col>23</xdr:col>
      <xdr:colOff>0</xdr:colOff>
      <xdr:row>7</xdr:row>
      <xdr:rowOff>0</xdr:rowOff>
    </xdr:from>
    <xdr:to>
      <xdr:col>24</xdr:col>
      <xdr:colOff>1166812</xdr:colOff>
      <xdr:row>12</xdr:row>
      <xdr:rowOff>154781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AAA2A488-3BD1-41E1-BA0F-5329A69040A5}"/>
            </a:ext>
          </a:extLst>
        </xdr:cNvPr>
        <xdr:cNvSpPr/>
      </xdr:nvSpPr>
      <xdr:spPr>
        <a:xfrm>
          <a:off x="15840075" y="1419225"/>
          <a:ext cx="2376487" cy="1840706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3200" b="1">
              <a:solidFill>
                <a:sysClr val="windowText" lastClr="000000"/>
              </a:solidFill>
            </a:rPr>
            <a:t>不要安排</a:t>
          </a:r>
        </a:p>
      </xdr:txBody>
    </xdr:sp>
    <xdr:clientData/>
  </xdr:twoCellAnchor>
  <xdr:twoCellAnchor>
    <xdr:from>
      <xdr:col>11</xdr:col>
      <xdr:colOff>0</xdr:colOff>
      <xdr:row>7</xdr:row>
      <xdr:rowOff>0</xdr:rowOff>
    </xdr:from>
    <xdr:to>
      <xdr:col>12</xdr:col>
      <xdr:colOff>1166812</xdr:colOff>
      <xdr:row>12</xdr:row>
      <xdr:rowOff>166687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AE6CFAA8-2703-460F-865C-65AAA4658C95}"/>
            </a:ext>
          </a:extLst>
        </xdr:cNvPr>
        <xdr:cNvSpPr/>
      </xdr:nvSpPr>
      <xdr:spPr>
        <a:xfrm>
          <a:off x="7572375" y="1393031"/>
          <a:ext cx="2381250" cy="185737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3200" b="1">
              <a:solidFill>
                <a:sysClr val="windowText" lastClr="000000"/>
              </a:solidFill>
            </a:rPr>
            <a:t>不要安排</a:t>
          </a:r>
        </a:p>
      </xdr:txBody>
    </xdr:sp>
    <xdr:clientData/>
  </xdr:twoCellAnchor>
  <xdr:twoCellAnchor>
    <xdr:from>
      <xdr:col>11</xdr:col>
      <xdr:colOff>0</xdr:colOff>
      <xdr:row>34</xdr:row>
      <xdr:rowOff>0</xdr:rowOff>
    </xdr:from>
    <xdr:to>
      <xdr:col>12</xdr:col>
      <xdr:colOff>1166812</xdr:colOff>
      <xdr:row>39</xdr:row>
      <xdr:rowOff>166687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4BC7834C-8252-4196-A514-2324B10B3E60}"/>
            </a:ext>
          </a:extLst>
        </xdr:cNvPr>
        <xdr:cNvSpPr/>
      </xdr:nvSpPr>
      <xdr:spPr>
        <a:xfrm>
          <a:off x="7572375" y="8715375"/>
          <a:ext cx="2381250" cy="192881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3200" b="1">
              <a:solidFill>
                <a:sysClr val="windowText" lastClr="000000"/>
              </a:solidFill>
            </a:rPr>
            <a:t>不要安排</a:t>
          </a:r>
        </a:p>
      </xdr:txBody>
    </xdr:sp>
    <xdr:clientData/>
  </xdr:twoCellAnchor>
  <xdr:twoCellAnchor>
    <xdr:from>
      <xdr:col>23</xdr:col>
      <xdr:colOff>0</xdr:colOff>
      <xdr:row>25</xdr:row>
      <xdr:rowOff>0</xdr:rowOff>
    </xdr:from>
    <xdr:to>
      <xdr:col>24</xdr:col>
      <xdr:colOff>1166812</xdr:colOff>
      <xdr:row>30</xdr:row>
      <xdr:rowOff>166687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6CE60361-D31C-4D91-A0F7-9CF5A39BAEA1}"/>
            </a:ext>
          </a:extLst>
        </xdr:cNvPr>
        <xdr:cNvSpPr/>
      </xdr:nvSpPr>
      <xdr:spPr>
        <a:xfrm>
          <a:off x="15859125" y="6250781"/>
          <a:ext cx="2381250" cy="192881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3200" b="1">
              <a:solidFill>
                <a:sysClr val="windowText" lastClr="000000"/>
              </a:solidFill>
            </a:rPr>
            <a:t>不要安排</a:t>
          </a:r>
        </a:p>
      </xdr:txBody>
    </xdr:sp>
    <xdr:clientData/>
  </xdr:twoCellAnchor>
  <xdr:twoCellAnchor>
    <xdr:from>
      <xdr:col>23</xdr:col>
      <xdr:colOff>0</xdr:colOff>
      <xdr:row>34</xdr:row>
      <xdr:rowOff>0</xdr:rowOff>
    </xdr:from>
    <xdr:to>
      <xdr:col>24</xdr:col>
      <xdr:colOff>1166812</xdr:colOff>
      <xdr:row>39</xdr:row>
      <xdr:rowOff>166687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43A7EA99-A1F2-4B36-89FE-0975EF41DC9D}"/>
            </a:ext>
          </a:extLst>
        </xdr:cNvPr>
        <xdr:cNvSpPr/>
      </xdr:nvSpPr>
      <xdr:spPr>
        <a:xfrm>
          <a:off x="15859125" y="8715375"/>
          <a:ext cx="2381250" cy="192881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3200" b="1">
              <a:solidFill>
                <a:sysClr val="windowText" lastClr="000000"/>
              </a:solidFill>
            </a:rPr>
            <a:t>不要安排</a:t>
          </a:r>
        </a:p>
      </xdr:txBody>
    </xdr:sp>
    <xdr:clientData/>
  </xdr:twoCellAnchor>
  <xdr:twoCellAnchor>
    <xdr:from>
      <xdr:col>19</xdr:col>
      <xdr:colOff>0</xdr:colOff>
      <xdr:row>25</xdr:row>
      <xdr:rowOff>0</xdr:rowOff>
    </xdr:from>
    <xdr:to>
      <xdr:col>20</xdr:col>
      <xdr:colOff>1166812</xdr:colOff>
      <xdr:row>30</xdr:row>
      <xdr:rowOff>166687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1A81D84F-F138-470B-9EA2-34B19A9BD878}"/>
            </a:ext>
          </a:extLst>
        </xdr:cNvPr>
        <xdr:cNvSpPr/>
      </xdr:nvSpPr>
      <xdr:spPr>
        <a:xfrm>
          <a:off x="13096875" y="6250781"/>
          <a:ext cx="2381250" cy="192881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3200" b="1">
              <a:solidFill>
                <a:sysClr val="windowText" lastClr="000000"/>
              </a:solidFill>
            </a:rPr>
            <a:t>不要安排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20</xdr:col>
      <xdr:colOff>1166812</xdr:colOff>
      <xdr:row>39</xdr:row>
      <xdr:rowOff>166687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A2DC447C-6E25-44FA-8D2B-931CB791D195}"/>
            </a:ext>
          </a:extLst>
        </xdr:cNvPr>
        <xdr:cNvSpPr/>
      </xdr:nvSpPr>
      <xdr:spPr>
        <a:xfrm>
          <a:off x="13096875" y="8715375"/>
          <a:ext cx="2381250" cy="192881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3200" b="1">
              <a:solidFill>
                <a:sysClr val="windowText" lastClr="000000"/>
              </a:solidFill>
            </a:rPr>
            <a:t>不要安排</a:t>
          </a:r>
        </a:p>
      </xdr:txBody>
    </xdr:sp>
    <xdr:clientData/>
  </xdr:twoCellAnchor>
  <xdr:twoCellAnchor>
    <xdr:from>
      <xdr:col>27</xdr:col>
      <xdr:colOff>0</xdr:colOff>
      <xdr:row>43</xdr:row>
      <xdr:rowOff>0</xdr:rowOff>
    </xdr:from>
    <xdr:to>
      <xdr:col>28</xdr:col>
      <xdr:colOff>1166812</xdr:colOff>
      <xdr:row>48</xdr:row>
      <xdr:rowOff>166687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A85E00C1-BAAC-471C-A164-D508B85E53BB}"/>
            </a:ext>
          </a:extLst>
        </xdr:cNvPr>
        <xdr:cNvSpPr/>
      </xdr:nvSpPr>
      <xdr:spPr>
        <a:xfrm>
          <a:off x="18621375" y="11179969"/>
          <a:ext cx="2381250" cy="192881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3200" b="1">
              <a:solidFill>
                <a:sysClr val="windowText" lastClr="000000"/>
              </a:solidFill>
            </a:rPr>
            <a:t>不要安排</a:t>
          </a:r>
        </a:p>
      </xdr:txBody>
    </xdr:sp>
    <xdr:clientData/>
  </xdr:twoCellAnchor>
  <xdr:twoCellAnchor>
    <xdr:from>
      <xdr:col>23</xdr:col>
      <xdr:colOff>0</xdr:colOff>
      <xdr:row>43</xdr:row>
      <xdr:rowOff>0</xdr:rowOff>
    </xdr:from>
    <xdr:to>
      <xdr:col>24</xdr:col>
      <xdr:colOff>1166812</xdr:colOff>
      <xdr:row>48</xdr:row>
      <xdr:rowOff>166687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60C6F4BE-C93C-4750-8D13-0E1A0A335B72}"/>
            </a:ext>
          </a:extLst>
        </xdr:cNvPr>
        <xdr:cNvSpPr/>
      </xdr:nvSpPr>
      <xdr:spPr>
        <a:xfrm>
          <a:off x="15859125" y="11179969"/>
          <a:ext cx="2381250" cy="192881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3200" b="1">
              <a:solidFill>
                <a:sysClr val="windowText" lastClr="000000"/>
              </a:solidFill>
            </a:rPr>
            <a:t>不要安排</a:t>
          </a:r>
        </a:p>
      </xdr:txBody>
    </xdr:sp>
    <xdr:clientData/>
  </xdr:twoCellAnchor>
  <xdr:twoCellAnchor>
    <xdr:from>
      <xdr:col>19</xdr:col>
      <xdr:colOff>0</xdr:colOff>
      <xdr:row>43</xdr:row>
      <xdr:rowOff>0</xdr:rowOff>
    </xdr:from>
    <xdr:to>
      <xdr:col>20</xdr:col>
      <xdr:colOff>1166812</xdr:colOff>
      <xdr:row>48</xdr:row>
      <xdr:rowOff>166687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4BFA0C91-6E2D-477C-805C-F614B660C1E4}"/>
            </a:ext>
          </a:extLst>
        </xdr:cNvPr>
        <xdr:cNvSpPr/>
      </xdr:nvSpPr>
      <xdr:spPr>
        <a:xfrm>
          <a:off x="13096875" y="11179969"/>
          <a:ext cx="2381250" cy="192881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3200" b="1">
              <a:solidFill>
                <a:sysClr val="windowText" lastClr="000000"/>
              </a:solidFill>
            </a:rPr>
            <a:t>不要安排</a:t>
          </a:r>
        </a:p>
      </xdr:txBody>
    </xdr:sp>
    <xdr:clientData/>
  </xdr:twoCellAnchor>
  <xdr:twoCellAnchor>
    <xdr:from>
      <xdr:col>19</xdr:col>
      <xdr:colOff>0</xdr:colOff>
      <xdr:row>52</xdr:row>
      <xdr:rowOff>0</xdr:rowOff>
    </xdr:from>
    <xdr:to>
      <xdr:col>20</xdr:col>
      <xdr:colOff>1166812</xdr:colOff>
      <xdr:row>57</xdr:row>
      <xdr:rowOff>166687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C51C59F-0042-4D7C-A4C7-EDCFCA18452B}"/>
            </a:ext>
          </a:extLst>
        </xdr:cNvPr>
        <xdr:cNvSpPr/>
      </xdr:nvSpPr>
      <xdr:spPr>
        <a:xfrm>
          <a:off x="13096875" y="13644563"/>
          <a:ext cx="2381250" cy="192881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3200" b="1">
              <a:solidFill>
                <a:sysClr val="windowText" lastClr="000000"/>
              </a:solidFill>
            </a:rPr>
            <a:t>不要安排</a:t>
          </a:r>
        </a:p>
      </xdr:txBody>
    </xdr:sp>
    <xdr:clientData/>
  </xdr:twoCellAnchor>
  <xdr:twoCellAnchor>
    <xdr:from>
      <xdr:col>23</xdr:col>
      <xdr:colOff>0</xdr:colOff>
      <xdr:row>52</xdr:row>
      <xdr:rowOff>0</xdr:rowOff>
    </xdr:from>
    <xdr:to>
      <xdr:col>24</xdr:col>
      <xdr:colOff>1166812</xdr:colOff>
      <xdr:row>57</xdr:row>
      <xdr:rowOff>166687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D7F0CD27-C409-44A0-B987-4BCD5E2B2760}"/>
            </a:ext>
          </a:extLst>
        </xdr:cNvPr>
        <xdr:cNvSpPr/>
      </xdr:nvSpPr>
      <xdr:spPr>
        <a:xfrm>
          <a:off x="15859125" y="13644563"/>
          <a:ext cx="2381250" cy="192881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3200" b="1">
              <a:solidFill>
                <a:sysClr val="windowText" lastClr="000000"/>
              </a:solidFill>
            </a:rPr>
            <a:t>不要安排</a:t>
          </a:r>
        </a:p>
      </xdr:txBody>
    </xdr:sp>
    <xdr:clientData/>
  </xdr:twoCellAnchor>
  <xdr:twoCellAnchor>
    <xdr:from>
      <xdr:col>27</xdr:col>
      <xdr:colOff>0</xdr:colOff>
      <xdr:row>52</xdr:row>
      <xdr:rowOff>0</xdr:rowOff>
    </xdr:from>
    <xdr:to>
      <xdr:col>28</xdr:col>
      <xdr:colOff>1166812</xdr:colOff>
      <xdr:row>57</xdr:row>
      <xdr:rowOff>166687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6C6D7848-1DBD-4CD9-B8E4-8934B3154F09}"/>
            </a:ext>
          </a:extLst>
        </xdr:cNvPr>
        <xdr:cNvSpPr/>
      </xdr:nvSpPr>
      <xdr:spPr>
        <a:xfrm>
          <a:off x="18621375" y="13644563"/>
          <a:ext cx="2381250" cy="192881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3200" b="1">
              <a:solidFill>
                <a:sysClr val="windowText" lastClr="000000"/>
              </a:solidFill>
            </a:rPr>
            <a:t>不要安排</a:t>
          </a:r>
        </a:p>
      </xdr:txBody>
    </xdr:sp>
    <xdr:clientData/>
  </xdr:twoCellAnchor>
  <xdr:twoCellAnchor>
    <xdr:from>
      <xdr:col>11</xdr:col>
      <xdr:colOff>0</xdr:colOff>
      <xdr:row>43</xdr:row>
      <xdr:rowOff>0</xdr:rowOff>
    </xdr:from>
    <xdr:to>
      <xdr:col>12</xdr:col>
      <xdr:colOff>1166812</xdr:colOff>
      <xdr:row>48</xdr:row>
      <xdr:rowOff>166687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78041471-DC96-40A7-B74B-367F28629F18}"/>
            </a:ext>
          </a:extLst>
        </xdr:cNvPr>
        <xdr:cNvSpPr/>
      </xdr:nvSpPr>
      <xdr:spPr>
        <a:xfrm>
          <a:off x="7572375" y="11179969"/>
          <a:ext cx="2381250" cy="192881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3200" b="1">
              <a:solidFill>
                <a:sysClr val="windowText" lastClr="000000"/>
              </a:solidFill>
            </a:rPr>
            <a:t>不要安排</a:t>
          </a:r>
        </a:p>
      </xdr:txBody>
    </xdr:sp>
    <xdr:clientData/>
  </xdr:twoCellAnchor>
  <xdr:twoCellAnchor>
    <xdr:from>
      <xdr:col>11</xdr:col>
      <xdr:colOff>0</xdr:colOff>
      <xdr:row>52</xdr:row>
      <xdr:rowOff>0</xdr:rowOff>
    </xdr:from>
    <xdr:to>
      <xdr:col>12</xdr:col>
      <xdr:colOff>1166812</xdr:colOff>
      <xdr:row>57</xdr:row>
      <xdr:rowOff>166687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FA481E2D-6F4C-496A-A9CA-46E12056D9EE}"/>
            </a:ext>
          </a:extLst>
        </xdr:cNvPr>
        <xdr:cNvSpPr/>
      </xdr:nvSpPr>
      <xdr:spPr>
        <a:xfrm>
          <a:off x="7572375" y="13644563"/>
          <a:ext cx="2381250" cy="192881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3200" b="1">
              <a:solidFill>
                <a:sysClr val="windowText" lastClr="000000"/>
              </a:solidFill>
            </a:rPr>
            <a:t>不要安排</a:t>
          </a:r>
        </a:p>
      </xdr:txBody>
    </xdr:sp>
    <xdr:clientData/>
  </xdr:twoCellAnchor>
  <xdr:twoCellAnchor>
    <xdr:from>
      <xdr:col>7</xdr:col>
      <xdr:colOff>0</xdr:colOff>
      <xdr:row>52</xdr:row>
      <xdr:rowOff>0</xdr:rowOff>
    </xdr:from>
    <xdr:to>
      <xdr:col>8</xdr:col>
      <xdr:colOff>1178718</xdr:colOff>
      <xdr:row>57</xdr:row>
      <xdr:rowOff>166687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863A10D8-B0B7-4494-801F-5EDF6F2E9C77}"/>
            </a:ext>
          </a:extLst>
        </xdr:cNvPr>
        <xdr:cNvSpPr/>
      </xdr:nvSpPr>
      <xdr:spPr>
        <a:xfrm>
          <a:off x="4822031" y="13644563"/>
          <a:ext cx="2381250" cy="192881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3200" b="1">
              <a:solidFill>
                <a:sysClr val="windowText" lastClr="000000"/>
              </a:solidFill>
            </a:rPr>
            <a:t>不要安排</a:t>
          </a:r>
        </a:p>
      </xdr:txBody>
    </xdr:sp>
    <xdr:clientData/>
  </xdr:twoCellAnchor>
  <xdr:twoCellAnchor>
    <xdr:from>
      <xdr:col>27</xdr:col>
      <xdr:colOff>0</xdr:colOff>
      <xdr:row>61</xdr:row>
      <xdr:rowOff>0</xdr:rowOff>
    </xdr:from>
    <xdr:to>
      <xdr:col>28</xdr:col>
      <xdr:colOff>1166812</xdr:colOff>
      <xdr:row>66</xdr:row>
      <xdr:rowOff>166687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DDE6FDB2-F900-48BB-8AFC-B0755A509720}"/>
            </a:ext>
          </a:extLst>
        </xdr:cNvPr>
        <xdr:cNvSpPr/>
      </xdr:nvSpPr>
      <xdr:spPr>
        <a:xfrm>
          <a:off x="18621375" y="16109156"/>
          <a:ext cx="2381250" cy="192881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3200" b="1">
              <a:solidFill>
                <a:sysClr val="windowText" lastClr="000000"/>
              </a:solidFill>
            </a:rPr>
            <a:t>不要安排</a:t>
          </a:r>
        </a:p>
      </xdr:txBody>
    </xdr:sp>
    <xdr:clientData/>
  </xdr:twoCellAnchor>
  <xdr:twoCellAnchor>
    <xdr:from>
      <xdr:col>23</xdr:col>
      <xdr:colOff>0</xdr:colOff>
      <xdr:row>61</xdr:row>
      <xdr:rowOff>0</xdr:rowOff>
    </xdr:from>
    <xdr:to>
      <xdr:col>24</xdr:col>
      <xdr:colOff>1166812</xdr:colOff>
      <xdr:row>66</xdr:row>
      <xdr:rowOff>166687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AE1FF520-A5EC-416F-99FF-9638FE0A6A98}"/>
            </a:ext>
          </a:extLst>
        </xdr:cNvPr>
        <xdr:cNvSpPr/>
      </xdr:nvSpPr>
      <xdr:spPr>
        <a:xfrm>
          <a:off x="15859125" y="16109156"/>
          <a:ext cx="2381250" cy="192881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3200" b="1">
              <a:solidFill>
                <a:sysClr val="windowText" lastClr="000000"/>
              </a:solidFill>
            </a:rPr>
            <a:t>不要安排</a:t>
          </a:r>
        </a:p>
      </xdr:txBody>
    </xdr:sp>
    <xdr:clientData/>
  </xdr:twoCellAnchor>
  <xdr:twoCellAnchor>
    <xdr:from>
      <xdr:col>19</xdr:col>
      <xdr:colOff>0</xdr:colOff>
      <xdr:row>61</xdr:row>
      <xdr:rowOff>0</xdr:rowOff>
    </xdr:from>
    <xdr:to>
      <xdr:col>20</xdr:col>
      <xdr:colOff>1166812</xdr:colOff>
      <xdr:row>66</xdr:row>
      <xdr:rowOff>166687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7C4F11B3-5DFF-4D71-A4C1-0A1925C8F637}"/>
            </a:ext>
          </a:extLst>
        </xdr:cNvPr>
        <xdr:cNvSpPr/>
      </xdr:nvSpPr>
      <xdr:spPr>
        <a:xfrm>
          <a:off x="13096875" y="16109156"/>
          <a:ext cx="2381250" cy="192881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3200" b="1">
              <a:solidFill>
                <a:sysClr val="windowText" lastClr="000000"/>
              </a:solidFill>
            </a:rPr>
            <a:t>不要安排</a:t>
          </a:r>
        </a:p>
      </xdr:txBody>
    </xdr:sp>
    <xdr:clientData/>
  </xdr:twoCellAnchor>
  <xdr:twoCellAnchor>
    <xdr:from>
      <xdr:col>27</xdr:col>
      <xdr:colOff>0</xdr:colOff>
      <xdr:row>70</xdr:row>
      <xdr:rowOff>0</xdr:rowOff>
    </xdr:from>
    <xdr:to>
      <xdr:col>28</xdr:col>
      <xdr:colOff>1166812</xdr:colOff>
      <xdr:row>75</xdr:row>
      <xdr:rowOff>166687</xdr:rowOff>
    </xdr:to>
    <xdr:sp macro="" textlink="">
      <xdr:nvSpPr>
        <xdr:cNvPr id="37" name="正方形/長方形 36">
          <a:extLst>
            <a:ext uri="{FF2B5EF4-FFF2-40B4-BE49-F238E27FC236}">
              <a16:creationId xmlns:a16="http://schemas.microsoft.com/office/drawing/2014/main" id="{11DCCF2D-52BA-4E72-8E4B-7D19DCAC7FFC}"/>
            </a:ext>
          </a:extLst>
        </xdr:cNvPr>
        <xdr:cNvSpPr/>
      </xdr:nvSpPr>
      <xdr:spPr>
        <a:xfrm>
          <a:off x="18621375" y="18573750"/>
          <a:ext cx="2381250" cy="192881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3200" b="1">
              <a:solidFill>
                <a:sysClr val="windowText" lastClr="000000"/>
              </a:solidFill>
            </a:rPr>
            <a:t>不要安排</a:t>
          </a:r>
        </a:p>
      </xdr:txBody>
    </xdr:sp>
    <xdr:clientData/>
  </xdr:twoCellAnchor>
  <xdr:twoCellAnchor>
    <xdr:from>
      <xdr:col>23</xdr:col>
      <xdr:colOff>0</xdr:colOff>
      <xdr:row>70</xdr:row>
      <xdr:rowOff>0</xdr:rowOff>
    </xdr:from>
    <xdr:to>
      <xdr:col>24</xdr:col>
      <xdr:colOff>1166812</xdr:colOff>
      <xdr:row>75</xdr:row>
      <xdr:rowOff>166687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A3720D5B-75DF-420C-8C89-A6E2FE5C16E4}"/>
            </a:ext>
          </a:extLst>
        </xdr:cNvPr>
        <xdr:cNvSpPr/>
      </xdr:nvSpPr>
      <xdr:spPr>
        <a:xfrm>
          <a:off x="15859125" y="18573750"/>
          <a:ext cx="2381250" cy="192881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3200" b="1">
              <a:solidFill>
                <a:sysClr val="windowText" lastClr="000000"/>
              </a:solidFill>
            </a:rPr>
            <a:t>不要安排</a:t>
          </a:r>
        </a:p>
      </xdr:txBody>
    </xdr:sp>
    <xdr:clientData/>
  </xdr:twoCellAnchor>
  <xdr:twoCellAnchor>
    <xdr:from>
      <xdr:col>19</xdr:col>
      <xdr:colOff>0</xdr:colOff>
      <xdr:row>70</xdr:row>
      <xdr:rowOff>0</xdr:rowOff>
    </xdr:from>
    <xdr:to>
      <xdr:col>20</xdr:col>
      <xdr:colOff>1166812</xdr:colOff>
      <xdr:row>75</xdr:row>
      <xdr:rowOff>166687</xdr:rowOff>
    </xdr:to>
    <xdr:sp macro="" textlink="">
      <xdr:nvSpPr>
        <xdr:cNvPr id="40" name="正方形/長方形 39">
          <a:extLst>
            <a:ext uri="{FF2B5EF4-FFF2-40B4-BE49-F238E27FC236}">
              <a16:creationId xmlns:a16="http://schemas.microsoft.com/office/drawing/2014/main" id="{AB9CE3CF-8F52-4441-89DF-6C5203ADAFBC}"/>
            </a:ext>
          </a:extLst>
        </xdr:cNvPr>
        <xdr:cNvSpPr/>
      </xdr:nvSpPr>
      <xdr:spPr>
        <a:xfrm>
          <a:off x="13096875" y="18573750"/>
          <a:ext cx="2381250" cy="192881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3200" b="1">
              <a:solidFill>
                <a:sysClr val="windowText" lastClr="000000"/>
              </a:solidFill>
            </a:rPr>
            <a:t>不要安排</a:t>
          </a:r>
        </a:p>
      </xdr:txBody>
    </xdr:sp>
    <xdr:clientData/>
  </xdr:twoCellAnchor>
  <xdr:twoCellAnchor>
    <xdr:from>
      <xdr:col>19</xdr:col>
      <xdr:colOff>0</xdr:colOff>
      <xdr:row>79</xdr:row>
      <xdr:rowOff>0</xdr:rowOff>
    </xdr:from>
    <xdr:to>
      <xdr:col>20</xdr:col>
      <xdr:colOff>1166812</xdr:colOff>
      <xdr:row>84</xdr:row>
      <xdr:rowOff>166687</xdr:rowOff>
    </xdr:to>
    <xdr:sp macro="" textlink="">
      <xdr:nvSpPr>
        <xdr:cNvPr id="41" name="正方形/長方形 40">
          <a:extLst>
            <a:ext uri="{FF2B5EF4-FFF2-40B4-BE49-F238E27FC236}">
              <a16:creationId xmlns:a16="http://schemas.microsoft.com/office/drawing/2014/main" id="{B15E55C4-1C2F-4463-BD20-4A40FF6FB538}"/>
            </a:ext>
          </a:extLst>
        </xdr:cNvPr>
        <xdr:cNvSpPr/>
      </xdr:nvSpPr>
      <xdr:spPr>
        <a:xfrm>
          <a:off x="13096875" y="21038344"/>
          <a:ext cx="2381250" cy="192881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3200" b="1">
              <a:solidFill>
                <a:sysClr val="windowText" lastClr="000000"/>
              </a:solidFill>
            </a:rPr>
            <a:t>不要安排</a:t>
          </a:r>
        </a:p>
      </xdr:txBody>
    </xdr:sp>
    <xdr:clientData/>
  </xdr:twoCellAnchor>
  <xdr:twoCellAnchor>
    <xdr:from>
      <xdr:col>23</xdr:col>
      <xdr:colOff>0</xdr:colOff>
      <xdr:row>79</xdr:row>
      <xdr:rowOff>0</xdr:rowOff>
    </xdr:from>
    <xdr:to>
      <xdr:col>24</xdr:col>
      <xdr:colOff>1166812</xdr:colOff>
      <xdr:row>84</xdr:row>
      <xdr:rowOff>166687</xdr:rowOff>
    </xdr:to>
    <xdr:sp macro="" textlink="">
      <xdr:nvSpPr>
        <xdr:cNvPr id="43" name="正方形/長方形 42">
          <a:extLst>
            <a:ext uri="{FF2B5EF4-FFF2-40B4-BE49-F238E27FC236}">
              <a16:creationId xmlns:a16="http://schemas.microsoft.com/office/drawing/2014/main" id="{9C0D4C4E-E993-4CD3-AA52-3B9CDA7F1FF5}"/>
            </a:ext>
          </a:extLst>
        </xdr:cNvPr>
        <xdr:cNvSpPr/>
      </xdr:nvSpPr>
      <xdr:spPr>
        <a:xfrm>
          <a:off x="15859125" y="21038344"/>
          <a:ext cx="2381250" cy="192881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3200" b="1">
              <a:solidFill>
                <a:sysClr val="windowText" lastClr="000000"/>
              </a:solidFill>
            </a:rPr>
            <a:t>不要安排</a:t>
          </a:r>
        </a:p>
      </xdr:txBody>
    </xdr:sp>
    <xdr:clientData/>
  </xdr:twoCellAnchor>
  <xdr:twoCellAnchor>
    <xdr:from>
      <xdr:col>27</xdr:col>
      <xdr:colOff>0</xdr:colOff>
      <xdr:row>79</xdr:row>
      <xdr:rowOff>0</xdr:rowOff>
    </xdr:from>
    <xdr:to>
      <xdr:col>28</xdr:col>
      <xdr:colOff>1166812</xdr:colOff>
      <xdr:row>84</xdr:row>
      <xdr:rowOff>166687</xdr:rowOff>
    </xdr:to>
    <xdr:sp macro="" textlink="">
      <xdr:nvSpPr>
        <xdr:cNvPr id="44" name="正方形/長方形 43">
          <a:extLst>
            <a:ext uri="{FF2B5EF4-FFF2-40B4-BE49-F238E27FC236}">
              <a16:creationId xmlns:a16="http://schemas.microsoft.com/office/drawing/2014/main" id="{DBA0C555-4F57-4270-B8D4-E3E10334FD13}"/>
            </a:ext>
          </a:extLst>
        </xdr:cNvPr>
        <xdr:cNvSpPr/>
      </xdr:nvSpPr>
      <xdr:spPr>
        <a:xfrm>
          <a:off x="18621375" y="21038344"/>
          <a:ext cx="2381250" cy="192881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3200" b="1">
              <a:solidFill>
                <a:sysClr val="windowText" lastClr="000000"/>
              </a:solidFill>
            </a:rPr>
            <a:t>不要安排</a:t>
          </a:r>
        </a:p>
      </xdr:txBody>
    </xdr:sp>
    <xdr:clientData/>
  </xdr:twoCellAnchor>
  <xdr:twoCellAnchor>
    <xdr:from>
      <xdr:col>11</xdr:col>
      <xdr:colOff>0</xdr:colOff>
      <xdr:row>61</xdr:row>
      <xdr:rowOff>0</xdr:rowOff>
    </xdr:from>
    <xdr:to>
      <xdr:col>12</xdr:col>
      <xdr:colOff>1166812</xdr:colOff>
      <xdr:row>66</xdr:row>
      <xdr:rowOff>166687</xdr:rowOff>
    </xdr:to>
    <xdr:sp macro="" textlink="">
      <xdr:nvSpPr>
        <xdr:cNvPr id="45" name="正方形/長方形 44">
          <a:extLst>
            <a:ext uri="{FF2B5EF4-FFF2-40B4-BE49-F238E27FC236}">
              <a16:creationId xmlns:a16="http://schemas.microsoft.com/office/drawing/2014/main" id="{990BD8A7-EEE3-4E06-B0B4-F9DB8DD94A0D}"/>
            </a:ext>
          </a:extLst>
        </xdr:cNvPr>
        <xdr:cNvSpPr/>
      </xdr:nvSpPr>
      <xdr:spPr>
        <a:xfrm>
          <a:off x="7572375" y="16109156"/>
          <a:ext cx="2381250" cy="192881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3200" b="1">
              <a:solidFill>
                <a:sysClr val="windowText" lastClr="000000"/>
              </a:solidFill>
            </a:rPr>
            <a:t>不要安排</a:t>
          </a:r>
        </a:p>
      </xdr:txBody>
    </xdr:sp>
    <xdr:clientData/>
  </xdr:twoCellAnchor>
  <xdr:twoCellAnchor>
    <xdr:from>
      <xdr:col>11</xdr:col>
      <xdr:colOff>0</xdr:colOff>
      <xdr:row>70</xdr:row>
      <xdr:rowOff>0</xdr:rowOff>
    </xdr:from>
    <xdr:to>
      <xdr:col>12</xdr:col>
      <xdr:colOff>1166812</xdr:colOff>
      <xdr:row>75</xdr:row>
      <xdr:rowOff>166687</xdr:rowOff>
    </xdr:to>
    <xdr:sp macro="" textlink="">
      <xdr:nvSpPr>
        <xdr:cNvPr id="47" name="正方形/長方形 46">
          <a:extLst>
            <a:ext uri="{FF2B5EF4-FFF2-40B4-BE49-F238E27FC236}">
              <a16:creationId xmlns:a16="http://schemas.microsoft.com/office/drawing/2014/main" id="{9C8E31C5-A6BD-4843-BC98-C63FE9583479}"/>
            </a:ext>
          </a:extLst>
        </xdr:cNvPr>
        <xdr:cNvSpPr/>
      </xdr:nvSpPr>
      <xdr:spPr>
        <a:xfrm>
          <a:off x="7572375" y="18573750"/>
          <a:ext cx="2381250" cy="192881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3200" b="1">
              <a:solidFill>
                <a:sysClr val="windowText" lastClr="000000"/>
              </a:solidFill>
            </a:rPr>
            <a:t>不要安排</a:t>
          </a:r>
        </a:p>
      </xdr:txBody>
    </xdr:sp>
    <xdr:clientData/>
  </xdr:twoCellAnchor>
  <xdr:twoCellAnchor>
    <xdr:from>
      <xdr:col>11</xdr:col>
      <xdr:colOff>0</xdr:colOff>
      <xdr:row>79</xdr:row>
      <xdr:rowOff>0</xdr:rowOff>
    </xdr:from>
    <xdr:to>
      <xdr:col>12</xdr:col>
      <xdr:colOff>1166812</xdr:colOff>
      <xdr:row>84</xdr:row>
      <xdr:rowOff>166687</xdr:rowOff>
    </xdr:to>
    <xdr:sp macro="" textlink="">
      <xdr:nvSpPr>
        <xdr:cNvPr id="48" name="正方形/長方形 47">
          <a:extLst>
            <a:ext uri="{FF2B5EF4-FFF2-40B4-BE49-F238E27FC236}">
              <a16:creationId xmlns:a16="http://schemas.microsoft.com/office/drawing/2014/main" id="{4B772F81-5EAC-4034-ACA4-0462604860F3}"/>
            </a:ext>
          </a:extLst>
        </xdr:cNvPr>
        <xdr:cNvSpPr/>
      </xdr:nvSpPr>
      <xdr:spPr>
        <a:xfrm>
          <a:off x="7572375" y="21038344"/>
          <a:ext cx="2381250" cy="192881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3200" b="1">
              <a:solidFill>
                <a:sysClr val="windowText" lastClr="000000"/>
              </a:solidFill>
            </a:rPr>
            <a:t>不要安排</a:t>
          </a:r>
        </a:p>
      </xdr:txBody>
    </xdr:sp>
    <xdr:clientData/>
  </xdr:twoCellAnchor>
  <xdr:twoCellAnchor>
    <xdr:from>
      <xdr:col>1</xdr:col>
      <xdr:colOff>0</xdr:colOff>
      <xdr:row>88</xdr:row>
      <xdr:rowOff>0</xdr:rowOff>
    </xdr:from>
    <xdr:to>
      <xdr:col>2</xdr:col>
      <xdr:colOff>1178718</xdr:colOff>
      <xdr:row>93</xdr:row>
      <xdr:rowOff>166687</xdr:rowOff>
    </xdr:to>
    <xdr:sp macro="" textlink="">
      <xdr:nvSpPr>
        <xdr:cNvPr id="50" name="正方形/長方形 49">
          <a:extLst>
            <a:ext uri="{FF2B5EF4-FFF2-40B4-BE49-F238E27FC236}">
              <a16:creationId xmlns:a16="http://schemas.microsoft.com/office/drawing/2014/main" id="{9A92AF79-F0C4-48E0-AD93-FF797CF9B576}"/>
            </a:ext>
          </a:extLst>
        </xdr:cNvPr>
        <xdr:cNvSpPr/>
      </xdr:nvSpPr>
      <xdr:spPr>
        <a:xfrm>
          <a:off x="1869281" y="23502938"/>
          <a:ext cx="2381250" cy="192881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3200" b="1">
              <a:solidFill>
                <a:sysClr val="windowText" lastClr="000000"/>
              </a:solidFill>
            </a:rPr>
            <a:t>不要安排</a:t>
          </a:r>
        </a:p>
      </xdr:txBody>
    </xdr:sp>
    <xdr:clientData/>
  </xdr:twoCellAnchor>
  <xdr:twoCellAnchor>
    <xdr:from>
      <xdr:col>1</xdr:col>
      <xdr:colOff>0</xdr:colOff>
      <xdr:row>97</xdr:row>
      <xdr:rowOff>0</xdr:rowOff>
    </xdr:from>
    <xdr:to>
      <xdr:col>2</xdr:col>
      <xdr:colOff>1178718</xdr:colOff>
      <xdr:row>102</xdr:row>
      <xdr:rowOff>166687</xdr:rowOff>
    </xdr:to>
    <xdr:sp macro="" textlink="">
      <xdr:nvSpPr>
        <xdr:cNvPr id="51" name="正方形/長方形 50">
          <a:extLst>
            <a:ext uri="{FF2B5EF4-FFF2-40B4-BE49-F238E27FC236}">
              <a16:creationId xmlns:a16="http://schemas.microsoft.com/office/drawing/2014/main" id="{931C7B55-6BAE-4E9F-A170-1F584C302F2E}"/>
            </a:ext>
          </a:extLst>
        </xdr:cNvPr>
        <xdr:cNvSpPr/>
      </xdr:nvSpPr>
      <xdr:spPr>
        <a:xfrm>
          <a:off x="1869281" y="26038969"/>
          <a:ext cx="2381250" cy="192881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3200" b="1">
              <a:solidFill>
                <a:sysClr val="windowText" lastClr="000000"/>
              </a:solidFill>
            </a:rPr>
            <a:t>不要安排</a:t>
          </a:r>
        </a:p>
      </xdr:txBody>
    </xdr:sp>
    <xdr:clientData/>
  </xdr:twoCellAnchor>
  <xdr:twoCellAnchor>
    <xdr:from>
      <xdr:col>7</xdr:col>
      <xdr:colOff>0</xdr:colOff>
      <xdr:row>88</xdr:row>
      <xdr:rowOff>0</xdr:rowOff>
    </xdr:from>
    <xdr:to>
      <xdr:col>8</xdr:col>
      <xdr:colOff>1178718</xdr:colOff>
      <xdr:row>93</xdr:row>
      <xdr:rowOff>166687</xdr:rowOff>
    </xdr:to>
    <xdr:sp macro="" textlink="">
      <xdr:nvSpPr>
        <xdr:cNvPr id="52" name="正方形/長方形 51">
          <a:extLst>
            <a:ext uri="{FF2B5EF4-FFF2-40B4-BE49-F238E27FC236}">
              <a16:creationId xmlns:a16="http://schemas.microsoft.com/office/drawing/2014/main" id="{9F1DD669-0879-4876-8CD8-97886AC91858}"/>
            </a:ext>
          </a:extLst>
        </xdr:cNvPr>
        <xdr:cNvSpPr/>
      </xdr:nvSpPr>
      <xdr:spPr>
        <a:xfrm>
          <a:off x="4822031" y="23502938"/>
          <a:ext cx="2381250" cy="192881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3200" b="1">
              <a:solidFill>
                <a:sysClr val="windowText" lastClr="000000"/>
              </a:solidFill>
            </a:rPr>
            <a:t>不要安排</a:t>
          </a:r>
        </a:p>
      </xdr:txBody>
    </xdr:sp>
    <xdr:clientData/>
  </xdr:twoCellAnchor>
  <xdr:twoCellAnchor>
    <xdr:from>
      <xdr:col>7</xdr:col>
      <xdr:colOff>0</xdr:colOff>
      <xdr:row>97</xdr:row>
      <xdr:rowOff>0</xdr:rowOff>
    </xdr:from>
    <xdr:to>
      <xdr:col>8</xdr:col>
      <xdr:colOff>1178718</xdr:colOff>
      <xdr:row>102</xdr:row>
      <xdr:rowOff>166687</xdr:rowOff>
    </xdr:to>
    <xdr:sp macro="" textlink="">
      <xdr:nvSpPr>
        <xdr:cNvPr id="53" name="正方形/長方形 52">
          <a:extLst>
            <a:ext uri="{FF2B5EF4-FFF2-40B4-BE49-F238E27FC236}">
              <a16:creationId xmlns:a16="http://schemas.microsoft.com/office/drawing/2014/main" id="{F811FBEC-87E6-4267-86BC-0D106EDD4F20}"/>
            </a:ext>
          </a:extLst>
        </xdr:cNvPr>
        <xdr:cNvSpPr/>
      </xdr:nvSpPr>
      <xdr:spPr>
        <a:xfrm>
          <a:off x="4822031" y="26038969"/>
          <a:ext cx="2381250" cy="192881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3200" b="1">
              <a:solidFill>
                <a:sysClr val="windowText" lastClr="000000"/>
              </a:solidFill>
            </a:rPr>
            <a:t>不要安排</a:t>
          </a:r>
        </a:p>
      </xdr:txBody>
    </xdr:sp>
    <xdr:clientData/>
  </xdr:twoCellAnchor>
  <xdr:twoCellAnchor>
    <xdr:from>
      <xdr:col>11</xdr:col>
      <xdr:colOff>0</xdr:colOff>
      <xdr:row>88</xdr:row>
      <xdr:rowOff>0</xdr:rowOff>
    </xdr:from>
    <xdr:to>
      <xdr:col>12</xdr:col>
      <xdr:colOff>1166812</xdr:colOff>
      <xdr:row>93</xdr:row>
      <xdr:rowOff>166687</xdr:rowOff>
    </xdr:to>
    <xdr:sp macro="" textlink="">
      <xdr:nvSpPr>
        <xdr:cNvPr id="54" name="正方形/長方形 53">
          <a:extLst>
            <a:ext uri="{FF2B5EF4-FFF2-40B4-BE49-F238E27FC236}">
              <a16:creationId xmlns:a16="http://schemas.microsoft.com/office/drawing/2014/main" id="{96C8E74B-6E98-40D3-920B-C75A566FA087}"/>
            </a:ext>
          </a:extLst>
        </xdr:cNvPr>
        <xdr:cNvSpPr/>
      </xdr:nvSpPr>
      <xdr:spPr>
        <a:xfrm>
          <a:off x="7572375" y="23502938"/>
          <a:ext cx="2381250" cy="192881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3200" b="1">
              <a:solidFill>
                <a:sysClr val="windowText" lastClr="000000"/>
              </a:solidFill>
            </a:rPr>
            <a:t>不要安排</a:t>
          </a:r>
        </a:p>
      </xdr:txBody>
    </xdr:sp>
    <xdr:clientData/>
  </xdr:twoCellAnchor>
  <xdr:twoCellAnchor>
    <xdr:from>
      <xdr:col>11</xdr:col>
      <xdr:colOff>0</xdr:colOff>
      <xdr:row>97</xdr:row>
      <xdr:rowOff>0</xdr:rowOff>
    </xdr:from>
    <xdr:to>
      <xdr:col>12</xdr:col>
      <xdr:colOff>1166812</xdr:colOff>
      <xdr:row>102</xdr:row>
      <xdr:rowOff>166687</xdr:rowOff>
    </xdr:to>
    <xdr:sp macro="" textlink="">
      <xdr:nvSpPr>
        <xdr:cNvPr id="55" name="正方形/長方形 54">
          <a:extLst>
            <a:ext uri="{FF2B5EF4-FFF2-40B4-BE49-F238E27FC236}">
              <a16:creationId xmlns:a16="http://schemas.microsoft.com/office/drawing/2014/main" id="{AB1F504B-7E8B-494D-AF10-8BCEF55BD5C1}"/>
            </a:ext>
          </a:extLst>
        </xdr:cNvPr>
        <xdr:cNvSpPr/>
      </xdr:nvSpPr>
      <xdr:spPr>
        <a:xfrm>
          <a:off x="7572375" y="26038969"/>
          <a:ext cx="2381250" cy="192881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3200" b="1">
              <a:solidFill>
                <a:sysClr val="windowText" lastClr="000000"/>
              </a:solidFill>
            </a:rPr>
            <a:t>不要安排</a:t>
          </a:r>
        </a:p>
      </xdr:txBody>
    </xdr:sp>
    <xdr:clientData/>
  </xdr:twoCellAnchor>
  <xdr:twoCellAnchor>
    <xdr:from>
      <xdr:col>27</xdr:col>
      <xdr:colOff>0</xdr:colOff>
      <xdr:row>88</xdr:row>
      <xdr:rowOff>0</xdr:rowOff>
    </xdr:from>
    <xdr:to>
      <xdr:col>28</xdr:col>
      <xdr:colOff>1166812</xdr:colOff>
      <xdr:row>93</xdr:row>
      <xdr:rowOff>166687</xdr:rowOff>
    </xdr:to>
    <xdr:sp macro="" textlink="">
      <xdr:nvSpPr>
        <xdr:cNvPr id="57" name="正方形/長方形 56">
          <a:extLst>
            <a:ext uri="{FF2B5EF4-FFF2-40B4-BE49-F238E27FC236}">
              <a16:creationId xmlns:a16="http://schemas.microsoft.com/office/drawing/2014/main" id="{8FAAB71E-D31B-4087-9D11-27D1702D79B6}"/>
            </a:ext>
          </a:extLst>
        </xdr:cNvPr>
        <xdr:cNvSpPr/>
      </xdr:nvSpPr>
      <xdr:spPr>
        <a:xfrm>
          <a:off x="18621375" y="23502938"/>
          <a:ext cx="2381250" cy="192881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3200" b="1">
              <a:solidFill>
                <a:sysClr val="windowText" lastClr="000000"/>
              </a:solidFill>
            </a:rPr>
            <a:t>不要安排</a:t>
          </a:r>
        </a:p>
      </xdr:txBody>
    </xdr:sp>
    <xdr:clientData/>
  </xdr:twoCellAnchor>
  <xdr:twoCellAnchor>
    <xdr:from>
      <xdr:col>27</xdr:col>
      <xdr:colOff>0</xdr:colOff>
      <xdr:row>97</xdr:row>
      <xdr:rowOff>0</xdr:rowOff>
    </xdr:from>
    <xdr:to>
      <xdr:col>28</xdr:col>
      <xdr:colOff>1166812</xdr:colOff>
      <xdr:row>102</xdr:row>
      <xdr:rowOff>166687</xdr:rowOff>
    </xdr:to>
    <xdr:sp macro="" textlink="">
      <xdr:nvSpPr>
        <xdr:cNvPr id="58" name="正方形/長方形 57">
          <a:extLst>
            <a:ext uri="{FF2B5EF4-FFF2-40B4-BE49-F238E27FC236}">
              <a16:creationId xmlns:a16="http://schemas.microsoft.com/office/drawing/2014/main" id="{43153E34-D226-4F7C-A33B-80F1B353F6C0}"/>
            </a:ext>
          </a:extLst>
        </xdr:cNvPr>
        <xdr:cNvSpPr/>
      </xdr:nvSpPr>
      <xdr:spPr>
        <a:xfrm>
          <a:off x="18621375" y="26038969"/>
          <a:ext cx="2381250" cy="192881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3200" b="1">
              <a:solidFill>
                <a:sysClr val="windowText" lastClr="000000"/>
              </a:solidFill>
            </a:rPr>
            <a:t>不要安排</a:t>
          </a:r>
        </a:p>
      </xdr:txBody>
    </xdr:sp>
    <xdr:clientData/>
  </xdr:twoCellAnchor>
  <xdr:twoCellAnchor>
    <xdr:from>
      <xdr:col>23</xdr:col>
      <xdr:colOff>0</xdr:colOff>
      <xdr:row>88</xdr:row>
      <xdr:rowOff>0</xdr:rowOff>
    </xdr:from>
    <xdr:to>
      <xdr:col>24</xdr:col>
      <xdr:colOff>1166812</xdr:colOff>
      <xdr:row>93</xdr:row>
      <xdr:rowOff>166687</xdr:rowOff>
    </xdr:to>
    <xdr:sp macro="" textlink="">
      <xdr:nvSpPr>
        <xdr:cNvPr id="59" name="正方形/長方形 58">
          <a:extLst>
            <a:ext uri="{FF2B5EF4-FFF2-40B4-BE49-F238E27FC236}">
              <a16:creationId xmlns:a16="http://schemas.microsoft.com/office/drawing/2014/main" id="{C7B96C8D-B6A9-4178-A590-8D457E7E7B76}"/>
            </a:ext>
          </a:extLst>
        </xdr:cNvPr>
        <xdr:cNvSpPr/>
      </xdr:nvSpPr>
      <xdr:spPr>
        <a:xfrm>
          <a:off x="15859125" y="23502938"/>
          <a:ext cx="2381250" cy="192881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3200" b="1">
              <a:solidFill>
                <a:sysClr val="windowText" lastClr="000000"/>
              </a:solidFill>
            </a:rPr>
            <a:t>不要安排</a:t>
          </a:r>
        </a:p>
      </xdr:txBody>
    </xdr:sp>
    <xdr:clientData/>
  </xdr:twoCellAnchor>
  <xdr:twoCellAnchor>
    <xdr:from>
      <xdr:col>23</xdr:col>
      <xdr:colOff>0</xdr:colOff>
      <xdr:row>97</xdr:row>
      <xdr:rowOff>0</xdr:rowOff>
    </xdr:from>
    <xdr:to>
      <xdr:col>24</xdr:col>
      <xdr:colOff>1166812</xdr:colOff>
      <xdr:row>102</xdr:row>
      <xdr:rowOff>166687</xdr:rowOff>
    </xdr:to>
    <xdr:sp macro="" textlink="">
      <xdr:nvSpPr>
        <xdr:cNvPr id="60" name="正方形/長方形 59">
          <a:extLst>
            <a:ext uri="{FF2B5EF4-FFF2-40B4-BE49-F238E27FC236}">
              <a16:creationId xmlns:a16="http://schemas.microsoft.com/office/drawing/2014/main" id="{E7A7D084-625B-4C0E-B6B7-222B83FDCC80}"/>
            </a:ext>
          </a:extLst>
        </xdr:cNvPr>
        <xdr:cNvSpPr/>
      </xdr:nvSpPr>
      <xdr:spPr>
        <a:xfrm>
          <a:off x="15859125" y="26038969"/>
          <a:ext cx="2381250" cy="192881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3200" b="1">
              <a:solidFill>
                <a:sysClr val="windowText" lastClr="000000"/>
              </a:solidFill>
            </a:rPr>
            <a:t>不要安排</a:t>
          </a:r>
        </a:p>
      </xdr:txBody>
    </xdr:sp>
    <xdr:clientData/>
  </xdr:twoCellAnchor>
  <xdr:twoCellAnchor>
    <xdr:from>
      <xdr:col>19</xdr:col>
      <xdr:colOff>0</xdr:colOff>
      <xdr:row>88</xdr:row>
      <xdr:rowOff>0</xdr:rowOff>
    </xdr:from>
    <xdr:to>
      <xdr:col>20</xdr:col>
      <xdr:colOff>1166812</xdr:colOff>
      <xdr:row>93</xdr:row>
      <xdr:rowOff>166687</xdr:rowOff>
    </xdr:to>
    <xdr:sp macro="" textlink="">
      <xdr:nvSpPr>
        <xdr:cNvPr id="61" name="正方形/長方形 60">
          <a:extLst>
            <a:ext uri="{FF2B5EF4-FFF2-40B4-BE49-F238E27FC236}">
              <a16:creationId xmlns:a16="http://schemas.microsoft.com/office/drawing/2014/main" id="{E72F6385-F088-4F36-9B73-7A0CF035B6E5}"/>
            </a:ext>
          </a:extLst>
        </xdr:cNvPr>
        <xdr:cNvSpPr/>
      </xdr:nvSpPr>
      <xdr:spPr>
        <a:xfrm>
          <a:off x="13096875" y="23502938"/>
          <a:ext cx="2381250" cy="192881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3200" b="1">
              <a:solidFill>
                <a:sysClr val="windowText" lastClr="000000"/>
              </a:solidFill>
            </a:rPr>
            <a:t>不要安排</a:t>
          </a:r>
        </a:p>
      </xdr:txBody>
    </xdr:sp>
    <xdr:clientData/>
  </xdr:twoCellAnchor>
  <xdr:twoCellAnchor>
    <xdr:from>
      <xdr:col>19</xdr:col>
      <xdr:colOff>0</xdr:colOff>
      <xdr:row>97</xdr:row>
      <xdr:rowOff>0</xdr:rowOff>
    </xdr:from>
    <xdr:to>
      <xdr:col>20</xdr:col>
      <xdr:colOff>1166812</xdr:colOff>
      <xdr:row>102</xdr:row>
      <xdr:rowOff>166687</xdr:rowOff>
    </xdr:to>
    <xdr:sp macro="" textlink="">
      <xdr:nvSpPr>
        <xdr:cNvPr id="62" name="正方形/長方形 61">
          <a:extLst>
            <a:ext uri="{FF2B5EF4-FFF2-40B4-BE49-F238E27FC236}">
              <a16:creationId xmlns:a16="http://schemas.microsoft.com/office/drawing/2014/main" id="{D2CB1467-37DD-4087-854A-0AF51FE67B1E}"/>
            </a:ext>
          </a:extLst>
        </xdr:cNvPr>
        <xdr:cNvSpPr/>
      </xdr:nvSpPr>
      <xdr:spPr>
        <a:xfrm>
          <a:off x="13096875" y="26038969"/>
          <a:ext cx="2381250" cy="192881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3200" b="1">
              <a:solidFill>
                <a:sysClr val="windowText" lastClr="000000"/>
              </a:solidFill>
            </a:rPr>
            <a:t>不要安排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</xdr:colOff>
      <xdr:row>23</xdr:row>
      <xdr:rowOff>1</xdr:rowOff>
    </xdr:from>
    <xdr:to>
      <xdr:col>8</xdr:col>
      <xdr:colOff>1166812</xdr:colOff>
      <xdr:row>28</xdr:row>
      <xdr:rowOff>166688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B59E2F7F-D2C7-4CEF-B384-42DF9886943F}"/>
            </a:ext>
          </a:extLst>
        </xdr:cNvPr>
        <xdr:cNvSpPr/>
      </xdr:nvSpPr>
      <xdr:spPr>
        <a:xfrm>
          <a:off x="4822032" y="5893595"/>
          <a:ext cx="2369343" cy="192881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3200" b="1">
              <a:solidFill>
                <a:sysClr val="windowText" lastClr="000000"/>
              </a:solidFill>
            </a:rPr>
            <a:t>不要安排</a:t>
          </a:r>
        </a:p>
      </xdr:txBody>
    </xdr:sp>
    <xdr:clientData/>
  </xdr:twoCellAnchor>
  <xdr:twoCellAnchor>
    <xdr:from>
      <xdr:col>7</xdr:col>
      <xdr:colOff>0</xdr:colOff>
      <xdr:row>31</xdr:row>
      <xdr:rowOff>0</xdr:rowOff>
    </xdr:from>
    <xdr:to>
      <xdr:col>8</xdr:col>
      <xdr:colOff>1166811</xdr:colOff>
      <xdr:row>36</xdr:row>
      <xdr:rowOff>166687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18B81AD2-1C91-46D7-8B1E-D73C822C44CD}"/>
            </a:ext>
          </a:extLst>
        </xdr:cNvPr>
        <xdr:cNvSpPr/>
      </xdr:nvSpPr>
      <xdr:spPr>
        <a:xfrm>
          <a:off x="4822031" y="8179594"/>
          <a:ext cx="2369343" cy="192881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3200" b="1">
              <a:solidFill>
                <a:sysClr val="windowText" lastClr="000000"/>
              </a:solidFill>
            </a:rPr>
            <a:t>不要安排</a:t>
          </a:r>
        </a:p>
      </xdr:txBody>
    </xdr:sp>
    <xdr:clientData/>
  </xdr:twoCellAnchor>
  <xdr:twoCellAnchor>
    <xdr:from>
      <xdr:col>11</xdr:col>
      <xdr:colOff>0</xdr:colOff>
      <xdr:row>15</xdr:row>
      <xdr:rowOff>0</xdr:rowOff>
    </xdr:from>
    <xdr:to>
      <xdr:col>12</xdr:col>
      <xdr:colOff>1166812</xdr:colOff>
      <xdr:row>20</xdr:row>
      <xdr:rowOff>166687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E639AE9D-1A34-49C3-A1C8-B65A74504E3B}"/>
            </a:ext>
          </a:extLst>
        </xdr:cNvPr>
        <xdr:cNvSpPr/>
      </xdr:nvSpPr>
      <xdr:spPr>
        <a:xfrm>
          <a:off x="7572375" y="3607594"/>
          <a:ext cx="2381250" cy="192881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3200" b="1">
              <a:solidFill>
                <a:sysClr val="windowText" lastClr="000000"/>
              </a:solidFill>
            </a:rPr>
            <a:t>不要安排</a:t>
          </a:r>
        </a:p>
      </xdr:txBody>
    </xdr:sp>
    <xdr:clientData/>
  </xdr:twoCellAnchor>
  <xdr:twoCellAnchor>
    <xdr:from>
      <xdr:col>19</xdr:col>
      <xdr:colOff>0</xdr:colOff>
      <xdr:row>15</xdr:row>
      <xdr:rowOff>0</xdr:rowOff>
    </xdr:from>
    <xdr:to>
      <xdr:col>20</xdr:col>
      <xdr:colOff>1166812</xdr:colOff>
      <xdr:row>20</xdr:row>
      <xdr:rowOff>166687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6A725644-830A-4BF1-9849-615057236BEA}"/>
            </a:ext>
          </a:extLst>
        </xdr:cNvPr>
        <xdr:cNvSpPr/>
      </xdr:nvSpPr>
      <xdr:spPr>
        <a:xfrm>
          <a:off x="13096875" y="3607594"/>
          <a:ext cx="2381250" cy="192881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3200" b="1">
              <a:solidFill>
                <a:sysClr val="windowText" lastClr="000000"/>
              </a:solidFill>
            </a:rPr>
            <a:t>不要安排</a:t>
          </a:r>
        </a:p>
      </xdr:txBody>
    </xdr:sp>
    <xdr:clientData/>
  </xdr:twoCellAnchor>
  <xdr:twoCellAnchor>
    <xdr:from>
      <xdr:col>23</xdr:col>
      <xdr:colOff>0</xdr:colOff>
      <xdr:row>15</xdr:row>
      <xdr:rowOff>0</xdr:rowOff>
    </xdr:from>
    <xdr:to>
      <xdr:col>24</xdr:col>
      <xdr:colOff>1166812</xdr:colOff>
      <xdr:row>20</xdr:row>
      <xdr:rowOff>166687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C43AB51B-9148-4D05-9971-CC2EA696B883}"/>
            </a:ext>
          </a:extLst>
        </xdr:cNvPr>
        <xdr:cNvSpPr/>
      </xdr:nvSpPr>
      <xdr:spPr>
        <a:xfrm>
          <a:off x="15859125" y="3607594"/>
          <a:ext cx="2381250" cy="192881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3200" b="1">
              <a:solidFill>
                <a:sysClr val="windowText" lastClr="000000"/>
              </a:solidFill>
            </a:rPr>
            <a:t>不要安排</a:t>
          </a:r>
        </a:p>
      </xdr:txBody>
    </xdr:sp>
    <xdr:clientData/>
  </xdr:twoCellAnchor>
  <xdr:twoCellAnchor>
    <xdr:from>
      <xdr:col>19</xdr:col>
      <xdr:colOff>0</xdr:colOff>
      <xdr:row>7</xdr:row>
      <xdr:rowOff>0</xdr:rowOff>
    </xdr:from>
    <xdr:to>
      <xdr:col>20</xdr:col>
      <xdr:colOff>1166812</xdr:colOff>
      <xdr:row>13</xdr:row>
      <xdr:rowOff>-1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CBEA1F8C-FEA0-4A57-AE1D-08993D94F789}"/>
            </a:ext>
          </a:extLst>
        </xdr:cNvPr>
        <xdr:cNvSpPr/>
      </xdr:nvSpPr>
      <xdr:spPr>
        <a:xfrm>
          <a:off x="13096875" y="1393031"/>
          <a:ext cx="2381250" cy="1869281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3200" b="1">
              <a:solidFill>
                <a:sysClr val="windowText" lastClr="000000"/>
              </a:solidFill>
            </a:rPr>
            <a:t>不要安排</a:t>
          </a:r>
        </a:p>
      </xdr:txBody>
    </xdr:sp>
    <xdr:clientData/>
  </xdr:twoCellAnchor>
  <xdr:twoCellAnchor>
    <xdr:from>
      <xdr:col>23</xdr:col>
      <xdr:colOff>0</xdr:colOff>
      <xdr:row>7</xdr:row>
      <xdr:rowOff>0</xdr:rowOff>
    </xdr:from>
    <xdr:to>
      <xdr:col>24</xdr:col>
      <xdr:colOff>1166812</xdr:colOff>
      <xdr:row>12</xdr:row>
      <xdr:rowOff>154781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78398962-D9DD-413B-91F8-4BF39BC66AC5}"/>
            </a:ext>
          </a:extLst>
        </xdr:cNvPr>
        <xdr:cNvSpPr/>
      </xdr:nvSpPr>
      <xdr:spPr>
        <a:xfrm>
          <a:off x="15859125" y="1393031"/>
          <a:ext cx="2381250" cy="1845469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3200" b="1">
              <a:solidFill>
                <a:sysClr val="windowText" lastClr="000000"/>
              </a:solidFill>
            </a:rPr>
            <a:t>不要安排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F84CC-C8BB-4C06-A802-9AD52AA72135}">
  <sheetPr>
    <tabColor rgb="FFFFFF00"/>
    <pageSetUpPr fitToPage="1"/>
  </sheetPr>
  <dimension ref="A1:AC103"/>
  <sheetViews>
    <sheetView zoomScale="80" zoomScaleNormal="80" workbookViewId="0">
      <pane xSplit="1" ySplit="4" topLeftCell="H81" activePane="bottomRight" state="frozen"/>
      <selection pane="topRight" activeCell="B1" sqref="B1"/>
      <selection pane="bottomLeft" activeCell="A4" sqref="A4"/>
      <selection pane="bottomRight" activeCell="AF90" sqref="AF90"/>
    </sheetView>
  </sheetViews>
  <sheetFormatPr defaultColWidth="9" defaultRowHeight="13.5"/>
  <cols>
    <col min="1" max="1" width="24.5" bestFit="1" customWidth="1"/>
    <col min="2" max="2" width="15.75" customWidth="1"/>
    <col min="3" max="3" width="16.75" customWidth="1"/>
    <col min="4" max="7" width="1.5" customWidth="1"/>
    <col min="8" max="8" width="15.75" bestFit="1" customWidth="1"/>
    <col min="9" max="9" width="15.625" customWidth="1"/>
    <col min="10" max="11" width="2.375" customWidth="1"/>
    <col min="12" max="12" width="15.875" customWidth="1"/>
    <col min="13" max="13" width="15.625" customWidth="1"/>
    <col min="14" max="15" width="2.375" customWidth="1"/>
    <col min="16" max="16" width="15.875" customWidth="1"/>
    <col min="17" max="17" width="15.625" customWidth="1"/>
    <col min="18" max="19" width="2.375" customWidth="1"/>
    <col min="20" max="20" width="15.875" customWidth="1"/>
    <col min="21" max="21" width="15.625" customWidth="1"/>
    <col min="22" max="23" width="2.375" customWidth="1"/>
    <col min="24" max="24" width="15.875" customWidth="1"/>
    <col min="25" max="25" width="15.625" customWidth="1"/>
    <col min="26" max="27" width="2.375" customWidth="1"/>
    <col min="28" max="28" width="15.875" customWidth="1"/>
    <col min="29" max="29" width="15.625" customWidth="1"/>
  </cols>
  <sheetData>
    <row r="1" spans="1:29" ht="14.25" thickBot="1"/>
    <row r="2" spans="1:29" ht="17.25" customHeight="1" thickBot="1">
      <c r="A2" s="10" t="s">
        <v>16</v>
      </c>
    </row>
    <row r="3" spans="1:29" ht="17.25" customHeight="1">
      <c r="A3" s="11" t="s">
        <v>15</v>
      </c>
      <c r="B3" s="37" t="s">
        <v>50</v>
      </c>
      <c r="C3" s="38"/>
      <c r="H3" s="41" t="s">
        <v>49</v>
      </c>
      <c r="I3" s="42"/>
      <c r="L3" s="41" t="s">
        <v>11</v>
      </c>
      <c r="M3" s="42"/>
      <c r="P3" s="45" t="s">
        <v>13</v>
      </c>
      <c r="Q3" s="46"/>
      <c r="R3" s="46"/>
      <c r="S3" s="46"/>
      <c r="T3" s="46"/>
      <c r="U3" s="46"/>
      <c r="V3" s="46"/>
      <c r="W3" s="46"/>
      <c r="X3" s="46"/>
      <c r="Y3" s="47"/>
      <c r="AB3" s="51" t="s">
        <v>0</v>
      </c>
      <c r="AC3" s="42"/>
    </row>
    <row r="4" spans="1:29" ht="17.25" customHeight="1" thickBot="1">
      <c r="A4" s="12" t="s">
        <v>17</v>
      </c>
      <c r="B4" s="39"/>
      <c r="C4" s="40"/>
      <c r="H4" s="43"/>
      <c r="I4" s="44"/>
      <c r="L4" s="43"/>
      <c r="M4" s="44"/>
      <c r="P4" s="48"/>
      <c r="Q4" s="49"/>
      <c r="R4" s="49"/>
      <c r="S4" s="49"/>
      <c r="T4" s="49"/>
      <c r="U4" s="49"/>
      <c r="V4" s="49"/>
      <c r="W4" s="49"/>
      <c r="X4" s="49"/>
      <c r="Y4" s="50"/>
      <c r="AB4" s="43"/>
      <c r="AC4" s="44"/>
    </row>
    <row r="5" spans="1:29" ht="18.600000000000001" customHeight="1" thickBot="1">
      <c r="B5" s="52" t="s">
        <v>10</v>
      </c>
      <c r="C5" s="52"/>
      <c r="H5" s="36" t="s">
        <v>18</v>
      </c>
      <c r="I5" s="36"/>
      <c r="L5" s="53" t="s">
        <v>12</v>
      </c>
      <c r="M5" s="36"/>
      <c r="P5" s="34" t="s">
        <v>14</v>
      </c>
      <c r="Q5" s="35"/>
      <c r="T5" s="34" t="s">
        <v>14</v>
      </c>
      <c r="U5" s="35"/>
      <c r="X5" s="34" t="s">
        <v>14</v>
      </c>
      <c r="Y5" s="35"/>
      <c r="AB5" s="36" t="s">
        <v>1</v>
      </c>
      <c r="AC5" s="36"/>
    </row>
    <row r="6" spans="1:29">
      <c r="A6" s="30" t="s">
        <v>45</v>
      </c>
    </row>
    <row r="7" spans="1:29" ht="14.25" thickBot="1">
      <c r="A7" s="31"/>
      <c r="B7" s="32" t="s">
        <v>2</v>
      </c>
      <c r="C7" s="33"/>
    </row>
    <row r="8" spans="1:29" ht="35.450000000000003" customHeight="1">
      <c r="A8" s="29" t="s">
        <v>3</v>
      </c>
      <c r="B8" s="22" t="s">
        <v>4</v>
      </c>
      <c r="C8" s="23">
        <v>100494</v>
      </c>
      <c r="H8" s="22" t="s">
        <v>4</v>
      </c>
      <c r="I8" s="23">
        <v>100494</v>
      </c>
      <c r="L8" s="22" t="s">
        <v>4</v>
      </c>
      <c r="M8" s="23">
        <v>100494</v>
      </c>
      <c r="P8" s="22" t="s">
        <v>4</v>
      </c>
      <c r="Q8" s="23">
        <v>100494</v>
      </c>
      <c r="T8" s="5" t="s">
        <v>4</v>
      </c>
      <c r="U8" s="6">
        <v>100494</v>
      </c>
      <c r="X8" s="5" t="s">
        <v>4</v>
      </c>
      <c r="Y8" s="6">
        <v>100494</v>
      </c>
      <c r="AB8" s="22" t="s">
        <v>4</v>
      </c>
      <c r="AC8" s="23">
        <v>5457</v>
      </c>
    </row>
    <row r="9" spans="1:29" ht="35.450000000000003" customHeight="1">
      <c r="A9" s="29"/>
      <c r="B9" s="24" t="s">
        <v>5</v>
      </c>
      <c r="C9" s="25" t="s">
        <v>39</v>
      </c>
      <c r="H9" s="24" t="s">
        <v>5</v>
      </c>
      <c r="I9" s="25" t="s">
        <v>38</v>
      </c>
      <c r="L9" s="24" t="s">
        <v>5</v>
      </c>
      <c r="M9" s="25"/>
      <c r="P9" s="24" t="s">
        <v>5</v>
      </c>
      <c r="Q9" s="25" t="s">
        <v>41</v>
      </c>
      <c r="T9" s="7" t="s">
        <v>5</v>
      </c>
      <c r="U9" s="9"/>
      <c r="X9" s="7" t="s">
        <v>5</v>
      </c>
      <c r="Y9" s="9"/>
      <c r="AB9" s="24" t="s">
        <v>5</v>
      </c>
      <c r="AC9" s="25" t="s">
        <v>43</v>
      </c>
    </row>
    <row r="10" spans="1:29" ht="35.450000000000003" customHeight="1">
      <c r="A10" s="29"/>
      <c r="B10" s="24" t="s">
        <v>6</v>
      </c>
      <c r="C10" s="25" t="s">
        <v>46</v>
      </c>
      <c r="H10" s="24" t="s">
        <v>6</v>
      </c>
      <c r="I10" s="26" t="str">
        <f>C10</f>
        <v>158.1016.029</v>
      </c>
      <c r="L10" s="24" t="s">
        <v>6</v>
      </c>
      <c r="M10" s="26" t="str">
        <f>I10</f>
        <v>158.1016.029</v>
      </c>
      <c r="P10" s="24" t="s">
        <v>6</v>
      </c>
      <c r="Q10" s="26" t="str">
        <f>M10</f>
        <v>158.1016.029</v>
      </c>
      <c r="T10" s="7" t="s">
        <v>6</v>
      </c>
      <c r="U10" s="8" t="str">
        <f>M10</f>
        <v>158.1016.029</v>
      </c>
      <c r="X10" s="7" t="s">
        <v>6</v>
      </c>
      <c r="Y10" s="8" t="str">
        <f>Q10</f>
        <v>158.1016.029</v>
      </c>
      <c r="AB10" s="24" t="s">
        <v>6</v>
      </c>
      <c r="AC10" s="26" t="str">
        <f>Q10</f>
        <v>158.1016.029</v>
      </c>
    </row>
    <row r="11" spans="1:29">
      <c r="A11">
        <f>C11+I11+M11+Q11+U11+Y11+AC11</f>
        <v>346</v>
      </c>
      <c r="B11" s="1" t="s">
        <v>7</v>
      </c>
      <c r="C11" s="14">
        <v>32</v>
      </c>
      <c r="H11" s="1" t="s">
        <v>7</v>
      </c>
      <c r="I11" s="14">
        <v>50</v>
      </c>
      <c r="L11" s="1" t="s">
        <v>7</v>
      </c>
      <c r="M11" s="14"/>
      <c r="P11" s="1" t="s">
        <v>7</v>
      </c>
      <c r="Q11" s="14">
        <v>131</v>
      </c>
      <c r="T11" s="1" t="s">
        <v>7</v>
      </c>
      <c r="U11" s="14"/>
      <c r="X11" s="1" t="s">
        <v>7</v>
      </c>
      <c r="Y11" s="14"/>
      <c r="AB11" s="1" t="s">
        <v>7</v>
      </c>
      <c r="AC11" s="14">
        <v>133</v>
      </c>
    </row>
    <row r="12" spans="1:29">
      <c r="B12" s="2" t="s">
        <v>8</v>
      </c>
      <c r="C12" s="15">
        <v>3</v>
      </c>
      <c r="H12" s="2" t="s">
        <v>8</v>
      </c>
      <c r="I12" s="15">
        <v>3</v>
      </c>
      <c r="L12" s="2" t="s">
        <v>8</v>
      </c>
      <c r="M12" s="15">
        <v>3</v>
      </c>
      <c r="P12" s="2" t="s">
        <v>8</v>
      </c>
      <c r="Q12" s="15">
        <v>3</v>
      </c>
      <c r="T12" s="2" t="s">
        <v>8</v>
      </c>
      <c r="U12" s="15">
        <v>3</v>
      </c>
      <c r="X12" s="2" t="s">
        <v>8</v>
      </c>
      <c r="Y12" s="15">
        <v>3</v>
      </c>
      <c r="AB12" s="2" t="s">
        <v>8</v>
      </c>
      <c r="AC12" s="15">
        <v>3</v>
      </c>
    </row>
    <row r="13" spans="1:29" ht="14.25" thickBot="1">
      <c r="B13" s="3" t="s">
        <v>9</v>
      </c>
      <c r="C13" s="4">
        <f>C11+C12</f>
        <v>35</v>
      </c>
      <c r="H13" s="3" t="s">
        <v>9</v>
      </c>
      <c r="I13" s="4">
        <f>I11+I12</f>
        <v>53</v>
      </c>
      <c r="L13" s="3" t="s">
        <v>9</v>
      </c>
      <c r="M13" s="4">
        <f>M11+M12</f>
        <v>3</v>
      </c>
      <c r="P13" s="3" t="s">
        <v>9</v>
      </c>
      <c r="Q13" s="4">
        <f>Q11+Q12</f>
        <v>134</v>
      </c>
      <c r="T13" s="3" t="s">
        <v>9</v>
      </c>
      <c r="U13" s="4">
        <f>U11+U12</f>
        <v>3</v>
      </c>
      <c r="X13" s="3" t="s">
        <v>9</v>
      </c>
      <c r="Y13" s="4">
        <f>Y11+Y12</f>
        <v>3</v>
      </c>
      <c r="AB13" s="3" t="s">
        <v>9</v>
      </c>
      <c r="AC13" s="4">
        <f>AC11+AC12</f>
        <v>136</v>
      </c>
    </row>
    <row r="14" spans="1:29" ht="14.25" thickBot="1"/>
    <row r="15" spans="1:29">
      <c r="A15" s="30" t="s">
        <v>47</v>
      </c>
    </row>
    <row r="16" spans="1:29" ht="14.25" thickBot="1">
      <c r="A16" s="31"/>
      <c r="B16" s="32" t="s">
        <v>2</v>
      </c>
      <c r="C16" s="33"/>
    </row>
    <row r="17" spans="1:29" ht="38.1" customHeight="1">
      <c r="A17" s="29" t="s">
        <v>3</v>
      </c>
      <c r="B17" s="22" t="s">
        <v>4</v>
      </c>
      <c r="C17" s="23">
        <v>100494</v>
      </c>
      <c r="H17" s="22" t="s">
        <v>4</v>
      </c>
      <c r="I17" s="23">
        <v>100494</v>
      </c>
      <c r="L17" s="22" t="s">
        <v>4</v>
      </c>
      <c r="M17" s="23">
        <v>100494</v>
      </c>
      <c r="P17" s="27" t="s">
        <v>23</v>
      </c>
      <c r="Q17" s="23">
        <v>100494</v>
      </c>
      <c r="T17" s="13" t="s">
        <v>23</v>
      </c>
      <c r="U17" s="6">
        <v>100494</v>
      </c>
      <c r="X17" s="13" t="s">
        <v>23</v>
      </c>
      <c r="Y17" s="6">
        <v>100494</v>
      </c>
      <c r="AB17" s="22" t="s">
        <v>4</v>
      </c>
      <c r="AC17" s="23">
        <v>5457</v>
      </c>
    </row>
    <row r="18" spans="1:29" ht="38.1" customHeight="1">
      <c r="A18" s="29"/>
      <c r="B18" s="24" t="s">
        <v>5</v>
      </c>
      <c r="C18" s="25" t="s">
        <v>39</v>
      </c>
      <c r="H18" s="24" t="s">
        <v>5</v>
      </c>
      <c r="I18" s="25" t="s">
        <v>38</v>
      </c>
      <c r="L18" s="24" t="s">
        <v>5</v>
      </c>
      <c r="M18" s="25" t="s">
        <v>44</v>
      </c>
      <c r="P18" s="24" t="s">
        <v>5</v>
      </c>
      <c r="Q18" s="25" t="s">
        <v>40</v>
      </c>
      <c r="T18" s="7" t="s">
        <v>5</v>
      </c>
      <c r="U18" s="9"/>
      <c r="X18" s="7" t="s">
        <v>5</v>
      </c>
      <c r="Y18" s="9"/>
      <c r="AB18" s="24" t="s">
        <v>5</v>
      </c>
      <c r="AC18" s="25" t="s">
        <v>43</v>
      </c>
    </row>
    <row r="19" spans="1:29" ht="38.1" customHeight="1">
      <c r="A19" s="29"/>
      <c r="B19" s="24" t="s">
        <v>6</v>
      </c>
      <c r="C19" s="25" t="s">
        <v>48</v>
      </c>
      <c r="H19" s="24" t="s">
        <v>6</v>
      </c>
      <c r="I19" s="26" t="str">
        <f>C19</f>
        <v>158.1016.795</v>
      </c>
      <c r="L19" s="24" t="s">
        <v>6</v>
      </c>
      <c r="M19" s="26" t="str">
        <f>I19</f>
        <v>158.1016.795</v>
      </c>
      <c r="P19" s="24" t="s">
        <v>6</v>
      </c>
      <c r="Q19" s="26" t="str">
        <f>M19</f>
        <v>158.1016.795</v>
      </c>
      <c r="T19" s="7" t="s">
        <v>6</v>
      </c>
      <c r="U19" s="8" t="str">
        <f>M19</f>
        <v>158.1016.795</v>
      </c>
      <c r="X19" s="7" t="s">
        <v>6</v>
      </c>
      <c r="Y19" s="8" t="str">
        <f>Q19</f>
        <v>158.1016.795</v>
      </c>
      <c r="AB19" s="24" t="s">
        <v>6</v>
      </c>
      <c r="AC19" s="26" t="str">
        <f>Q19</f>
        <v>158.1016.795</v>
      </c>
    </row>
    <row r="20" spans="1:29">
      <c r="A20">
        <f>C20+I20+M20+Q20+U20+Y20+AC20</f>
        <v>515</v>
      </c>
      <c r="B20" s="1" t="s">
        <v>7</v>
      </c>
      <c r="C20" s="14">
        <v>117</v>
      </c>
      <c r="H20" s="1" t="s">
        <v>7</v>
      </c>
      <c r="I20" s="14">
        <v>80</v>
      </c>
      <c r="L20" s="1" t="s">
        <v>7</v>
      </c>
      <c r="M20" s="14">
        <v>54</v>
      </c>
      <c r="P20" s="1" t="s">
        <v>7</v>
      </c>
      <c r="Q20" s="14">
        <v>131</v>
      </c>
      <c r="T20" s="1" t="s">
        <v>7</v>
      </c>
      <c r="U20" s="14"/>
      <c r="X20" s="1" t="s">
        <v>7</v>
      </c>
      <c r="Y20" s="14"/>
      <c r="AB20" s="1" t="s">
        <v>7</v>
      </c>
      <c r="AC20" s="14">
        <v>133</v>
      </c>
    </row>
    <row r="21" spans="1:29">
      <c r="B21" s="2" t="s">
        <v>8</v>
      </c>
      <c r="C21" s="15">
        <v>3</v>
      </c>
      <c r="H21" s="2" t="s">
        <v>8</v>
      </c>
      <c r="I21" s="15">
        <v>3</v>
      </c>
      <c r="L21" s="2" t="s">
        <v>8</v>
      </c>
      <c r="M21" s="15">
        <v>3</v>
      </c>
      <c r="P21" s="2" t="s">
        <v>8</v>
      </c>
      <c r="Q21" s="15">
        <v>3</v>
      </c>
      <c r="T21" s="2" t="s">
        <v>8</v>
      </c>
      <c r="U21" s="15">
        <v>3</v>
      </c>
      <c r="X21" s="2" t="s">
        <v>8</v>
      </c>
      <c r="Y21" s="15">
        <v>3</v>
      </c>
      <c r="AB21" s="2" t="s">
        <v>8</v>
      </c>
      <c r="AC21" s="15">
        <v>3</v>
      </c>
    </row>
    <row r="22" spans="1:29" ht="14.25" thickBot="1">
      <c r="B22" s="3" t="s">
        <v>9</v>
      </c>
      <c r="C22" s="4">
        <f>C20+C21</f>
        <v>120</v>
      </c>
      <c r="H22" s="3" t="s">
        <v>9</v>
      </c>
      <c r="I22" s="4">
        <f>I20+I21</f>
        <v>83</v>
      </c>
      <c r="L22" s="3" t="s">
        <v>9</v>
      </c>
      <c r="M22" s="4">
        <f>M20+M21</f>
        <v>57</v>
      </c>
      <c r="P22" s="3" t="s">
        <v>9</v>
      </c>
      <c r="Q22" s="4">
        <f>Q20+Q21</f>
        <v>134</v>
      </c>
      <c r="T22" s="3" t="s">
        <v>9</v>
      </c>
      <c r="U22" s="4">
        <f>U20+U21</f>
        <v>3</v>
      </c>
      <c r="X22" s="3" t="s">
        <v>9</v>
      </c>
      <c r="Y22" s="4">
        <f>Y20+Y21</f>
        <v>3</v>
      </c>
      <c r="AB22" s="3" t="s">
        <v>9</v>
      </c>
      <c r="AC22" s="4">
        <f>AC20+AC21</f>
        <v>136</v>
      </c>
    </row>
    <row r="23" spans="1:29" ht="14.25" thickBot="1"/>
    <row r="24" spans="1:29">
      <c r="A24" s="30" t="s">
        <v>51</v>
      </c>
    </row>
    <row r="25" spans="1:29" ht="14.25" thickBot="1">
      <c r="A25" s="31"/>
      <c r="B25" s="32" t="s">
        <v>2</v>
      </c>
      <c r="C25" s="33"/>
    </row>
    <row r="26" spans="1:29" ht="38.1" customHeight="1">
      <c r="A26" s="29" t="s">
        <v>3</v>
      </c>
      <c r="B26" s="22" t="s">
        <v>4</v>
      </c>
      <c r="C26" s="23">
        <v>100494</v>
      </c>
      <c r="H26" s="22" t="s">
        <v>4</v>
      </c>
      <c r="I26" s="23">
        <v>100494</v>
      </c>
      <c r="L26" s="22" t="s">
        <v>4</v>
      </c>
      <c r="M26" s="23">
        <v>100494</v>
      </c>
      <c r="P26" s="22" t="s">
        <v>4</v>
      </c>
      <c r="Q26" s="23">
        <v>100494</v>
      </c>
      <c r="T26" s="16" t="s">
        <v>4</v>
      </c>
      <c r="U26" s="17">
        <v>100494</v>
      </c>
      <c r="X26" s="16" t="s">
        <v>4</v>
      </c>
      <c r="Y26" s="17">
        <v>100494</v>
      </c>
      <c r="AB26" s="22" t="s">
        <v>4</v>
      </c>
      <c r="AC26" s="23">
        <v>5457</v>
      </c>
    </row>
    <row r="27" spans="1:29" ht="38.1" customHeight="1">
      <c r="A27" s="29"/>
      <c r="B27" s="24" t="s">
        <v>5</v>
      </c>
      <c r="C27" s="25" t="s">
        <v>39</v>
      </c>
      <c r="H27" s="24" t="s">
        <v>5</v>
      </c>
      <c r="I27" s="25" t="s">
        <v>38</v>
      </c>
      <c r="L27" s="24" t="s">
        <v>5</v>
      </c>
      <c r="M27" s="25" t="s">
        <v>44</v>
      </c>
      <c r="P27" s="24" t="s">
        <v>5</v>
      </c>
      <c r="Q27" s="25" t="s">
        <v>41</v>
      </c>
      <c r="T27" s="18" t="s">
        <v>5</v>
      </c>
      <c r="U27" s="19"/>
      <c r="X27" s="18" t="s">
        <v>5</v>
      </c>
      <c r="Y27" s="19"/>
      <c r="AB27" s="24" t="s">
        <v>5</v>
      </c>
      <c r="AC27" s="25" t="s">
        <v>43</v>
      </c>
    </row>
    <row r="28" spans="1:29" ht="38.1" customHeight="1">
      <c r="A28" s="29"/>
      <c r="B28" s="24" t="s">
        <v>6</v>
      </c>
      <c r="C28" s="25" t="s">
        <v>52</v>
      </c>
      <c r="H28" s="24" t="s">
        <v>6</v>
      </c>
      <c r="I28" s="26" t="str">
        <f>C28</f>
        <v>158.1016.219</v>
      </c>
      <c r="L28" s="24" t="s">
        <v>6</v>
      </c>
      <c r="M28" s="26" t="str">
        <f>I28</f>
        <v>158.1016.219</v>
      </c>
      <c r="P28" s="24" t="s">
        <v>6</v>
      </c>
      <c r="Q28" s="26" t="str">
        <f>M28</f>
        <v>158.1016.219</v>
      </c>
      <c r="T28" s="18" t="s">
        <v>6</v>
      </c>
      <c r="U28" s="20" t="str">
        <f>M28</f>
        <v>158.1016.219</v>
      </c>
      <c r="X28" s="18" t="s">
        <v>6</v>
      </c>
      <c r="Y28" s="20" t="str">
        <f>Q28</f>
        <v>158.1016.219</v>
      </c>
      <c r="AB28" s="24" t="s">
        <v>6</v>
      </c>
      <c r="AC28" s="26" t="str">
        <f>Q28</f>
        <v>158.1016.219</v>
      </c>
    </row>
    <row r="29" spans="1:29">
      <c r="A29">
        <f>C29+I29+M29+Q29+U29+Y29+AC29</f>
        <v>388</v>
      </c>
      <c r="B29" s="1" t="s">
        <v>7</v>
      </c>
      <c r="C29" s="14">
        <v>32</v>
      </c>
      <c r="H29" s="1" t="s">
        <v>7</v>
      </c>
      <c r="I29" s="14">
        <v>38</v>
      </c>
      <c r="L29" s="1" t="s">
        <v>7</v>
      </c>
      <c r="M29" s="14">
        <v>54</v>
      </c>
      <c r="P29" s="1" t="s">
        <v>7</v>
      </c>
      <c r="Q29" s="14">
        <v>131</v>
      </c>
      <c r="T29" s="1" t="s">
        <v>7</v>
      </c>
      <c r="U29" s="14"/>
      <c r="X29" s="1" t="s">
        <v>7</v>
      </c>
      <c r="Y29" s="14"/>
      <c r="AB29" s="1" t="s">
        <v>7</v>
      </c>
      <c r="AC29" s="14">
        <v>133</v>
      </c>
    </row>
    <row r="30" spans="1:29">
      <c r="B30" s="2" t="s">
        <v>8</v>
      </c>
      <c r="C30" s="15">
        <v>3</v>
      </c>
      <c r="H30" s="2" t="s">
        <v>8</v>
      </c>
      <c r="I30" s="15">
        <v>3</v>
      </c>
      <c r="L30" s="2" t="s">
        <v>8</v>
      </c>
      <c r="M30" s="15">
        <v>3</v>
      </c>
      <c r="P30" s="2" t="s">
        <v>8</v>
      </c>
      <c r="Q30" s="15">
        <v>3</v>
      </c>
      <c r="T30" s="2" t="s">
        <v>8</v>
      </c>
      <c r="U30" s="15">
        <v>3</v>
      </c>
      <c r="X30" s="2" t="s">
        <v>8</v>
      </c>
      <c r="Y30" s="15">
        <v>3</v>
      </c>
      <c r="AB30" s="2" t="s">
        <v>8</v>
      </c>
      <c r="AC30" s="15">
        <v>3</v>
      </c>
    </row>
    <row r="31" spans="1:29" ht="14.25" thickBot="1">
      <c r="B31" s="3" t="s">
        <v>9</v>
      </c>
      <c r="C31" s="4">
        <f>C29+C30</f>
        <v>35</v>
      </c>
      <c r="H31" s="3" t="s">
        <v>9</v>
      </c>
      <c r="I31" s="4">
        <f>I29+I30</f>
        <v>41</v>
      </c>
      <c r="L31" s="3" t="s">
        <v>9</v>
      </c>
      <c r="M31" s="4">
        <f>M29+M30</f>
        <v>57</v>
      </c>
      <c r="P31" s="3" t="s">
        <v>9</v>
      </c>
      <c r="Q31" s="4">
        <f>Q29+Q30</f>
        <v>134</v>
      </c>
      <c r="T31" s="3" t="s">
        <v>9</v>
      </c>
      <c r="U31" s="4">
        <f>U29+U30</f>
        <v>3</v>
      </c>
      <c r="X31" s="3" t="s">
        <v>9</v>
      </c>
      <c r="Y31" s="4">
        <f>Y29+Y30</f>
        <v>3</v>
      </c>
      <c r="AB31" s="3" t="s">
        <v>9</v>
      </c>
      <c r="AC31" s="4">
        <f>AC29+AC30</f>
        <v>136</v>
      </c>
    </row>
    <row r="32" spans="1:29" ht="14.25" thickBot="1"/>
    <row r="33" spans="1:29">
      <c r="A33" s="30" t="s">
        <v>53</v>
      </c>
    </row>
    <row r="34" spans="1:29" ht="14.25" thickBot="1">
      <c r="A34" s="31"/>
      <c r="B34" s="32" t="s">
        <v>2</v>
      </c>
      <c r="C34" s="33"/>
    </row>
    <row r="35" spans="1:29" ht="38.1" customHeight="1">
      <c r="A35" s="29" t="s">
        <v>3</v>
      </c>
      <c r="B35" s="22" t="s">
        <v>4</v>
      </c>
      <c r="C35" s="23">
        <v>100494</v>
      </c>
      <c r="H35" s="22" t="s">
        <v>4</v>
      </c>
      <c r="I35" s="23">
        <v>100494</v>
      </c>
      <c r="L35" s="16" t="s">
        <v>4</v>
      </c>
      <c r="M35" s="17">
        <v>100494</v>
      </c>
      <c r="P35" s="22" t="s">
        <v>4</v>
      </c>
      <c r="Q35" s="23">
        <v>100494</v>
      </c>
      <c r="T35" s="16" t="s">
        <v>4</v>
      </c>
      <c r="U35" s="17">
        <v>100494</v>
      </c>
      <c r="X35" s="16" t="s">
        <v>4</v>
      </c>
      <c r="Y35" s="17">
        <v>100494</v>
      </c>
      <c r="AB35" s="22" t="s">
        <v>4</v>
      </c>
      <c r="AC35" s="23">
        <v>5457</v>
      </c>
    </row>
    <row r="36" spans="1:29" ht="38.1" customHeight="1">
      <c r="A36" s="29"/>
      <c r="B36" s="24" t="s">
        <v>5</v>
      </c>
      <c r="C36" s="25" t="s">
        <v>39</v>
      </c>
      <c r="H36" s="24" t="s">
        <v>5</v>
      </c>
      <c r="I36" s="25" t="s">
        <v>38</v>
      </c>
      <c r="L36" s="18" t="s">
        <v>5</v>
      </c>
      <c r="M36" s="19"/>
      <c r="P36" s="24" t="s">
        <v>5</v>
      </c>
      <c r="Q36" s="25" t="s">
        <v>40</v>
      </c>
      <c r="T36" s="18" t="s">
        <v>5</v>
      </c>
      <c r="U36" s="19"/>
      <c r="X36" s="18" t="s">
        <v>5</v>
      </c>
      <c r="Y36" s="19"/>
      <c r="AB36" s="24" t="s">
        <v>5</v>
      </c>
      <c r="AC36" s="25" t="s">
        <v>42</v>
      </c>
    </row>
    <row r="37" spans="1:29" ht="38.1" customHeight="1">
      <c r="A37" s="29"/>
      <c r="B37" s="24" t="s">
        <v>6</v>
      </c>
      <c r="C37" s="25" t="s">
        <v>54</v>
      </c>
      <c r="H37" s="24" t="s">
        <v>6</v>
      </c>
      <c r="I37" s="26" t="str">
        <f>C37</f>
        <v>158.1016.652</v>
      </c>
      <c r="L37" s="18" t="s">
        <v>6</v>
      </c>
      <c r="M37" s="20" t="str">
        <f>I37</f>
        <v>158.1016.652</v>
      </c>
      <c r="P37" s="24" t="s">
        <v>6</v>
      </c>
      <c r="Q37" s="26" t="str">
        <f>M37</f>
        <v>158.1016.652</v>
      </c>
      <c r="T37" s="18" t="s">
        <v>6</v>
      </c>
      <c r="U37" s="20" t="str">
        <f>M37</f>
        <v>158.1016.652</v>
      </c>
      <c r="X37" s="18" t="s">
        <v>6</v>
      </c>
      <c r="Y37" s="20" t="str">
        <f>Q37</f>
        <v>158.1016.652</v>
      </c>
      <c r="AB37" s="24" t="s">
        <v>6</v>
      </c>
      <c r="AC37" s="26" t="str">
        <f>Q37</f>
        <v>158.1016.652</v>
      </c>
    </row>
    <row r="38" spans="1:29">
      <c r="A38">
        <f>C38+I38+M38+Q38+U38+Y38+AC38</f>
        <v>310</v>
      </c>
      <c r="B38" s="1" t="s">
        <v>7</v>
      </c>
      <c r="C38" s="14">
        <v>32</v>
      </c>
      <c r="H38" s="1" t="s">
        <v>7</v>
      </c>
      <c r="I38" s="14">
        <v>14</v>
      </c>
      <c r="L38" s="1" t="s">
        <v>7</v>
      </c>
      <c r="M38" s="14"/>
      <c r="P38" s="1" t="s">
        <v>7</v>
      </c>
      <c r="Q38" s="14">
        <v>131</v>
      </c>
      <c r="T38" s="1" t="s">
        <v>7</v>
      </c>
      <c r="U38" s="14"/>
      <c r="X38" s="1" t="s">
        <v>7</v>
      </c>
      <c r="Y38" s="14"/>
      <c r="AB38" s="1" t="s">
        <v>7</v>
      </c>
      <c r="AC38" s="14">
        <v>133</v>
      </c>
    </row>
    <row r="39" spans="1:29">
      <c r="B39" s="2" t="s">
        <v>8</v>
      </c>
      <c r="C39" s="15">
        <v>3</v>
      </c>
      <c r="H39" s="2" t="s">
        <v>8</v>
      </c>
      <c r="I39" s="15">
        <v>3</v>
      </c>
      <c r="L39" s="2" t="s">
        <v>8</v>
      </c>
      <c r="M39" s="15">
        <v>3</v>
      </c>
      <c r="P39" s="2" t="s">
        <v>8</v>
      </c>
      <c r="Q39" s="15">
        <v>3</v>
      </c>
      <c r="T39" s="2" t="s">
        <v>8</v>
      </c>
      <c r="U39" s="15">
        <v>3</v>
      </c>
      <c r="X39" s="2" t="s">
        <v>8</v>
      </c>
      <c r="Y39" s="15">
        <v>3</v>
      </c>
      <c r="AB39" s="2" t="s">
        <v>8</v>
      </c>
      <c r="AC39" s="15">
        <v>3</v>
      </c>
    </row>
    <row r="40" spans="1:29" ht="14.25" thickBot="1">
      <c r="B40" s="3" t="s">
        <v>9</v>
      </c>
      <c r="C40" s="4">
        <f>C38+C39</f>
        <v>35</v>
      </c>
      <c r="H40" s="3" t="s">
        <v>9</v>
      </c>
      <c r="I40" s="4">
        <f>I38+I39</f>
        <v>17</v>
      </c>
      <c r="L40" s="3" t="s">
        <v>9</v>
      </c>
      <c r="M40" s="4">
        <f>M38+M39</f>
        <v>3</v>
      </c>
      <c r="P40" s="3" t="s">
        <v>9</v>
      </c>
      <c r="Q40" s="4">
        <f>Q38+Q39</f>
        <v>134</v>
      </c>
      <c r="T40" s="3" t="s">
        <v>9</v>
      </c>
      <c r="U40" s="4">
        <f>U38+U39</f>
        <v>3</v>
      </c>
      <c r="X40" s="3" t="s">
        <v>9</v>
      </c>
      <c r="Y40" s="4">
        <f>Y38+Y39</f>
        <v>3</v>
      </c>
      <c r="AB40" s="3" t="s">
        <v>9</v>
      </c>
      <c r="AC40" s="4">
        <f>AC38+AC39</f>
        <v>136</v>
      </c>
    </row>
    <row r="41" spans="1:29" ht="14.25" thickBot="1"/>
    <row r="42" spans="1:29">
      <c r="A42" s="30" t="s">
        <v>55</v>
      </c>
    </row>
    <row r="43" spans="1:29" ht="14.25" thickBot="1">
      <c r="A43" s="31"/>
      <c r="B43" s="32" t="s">
        <v>2</v>
      </c>
      <c r="C43" s="33"/>
    </row>
    <row r="44" spans="1:29" ht="38.1" customHeight="1">
      <c r="A44" s="29" t="s">
        <v>3</v>
      </c>
      <c r="B44" s="5" t="s">
        <v>4</v>
      </c>
      <c r="C44" s="6">
        <v>100494</v>
      </c>
      <c r="H44" s="5" t="s">
        <v>4</v>
      </c>
      <c r="I44" s="6">
        <v>100494</v>
      </c>
      <c r="L44" s="16" t="s">
        <v>4</v>
      </c>
      <c r="M44" s="17">
        <v>100494</v>
      </c>
      <c r="P44" s="5" t="s">
        <v>4</v>
      </c>
      <c r="Q44" s="6">
        <v>100494</v>
      </c>
      <c r="T44" s="16" t="s">
        <v>4</v>
      </c>
      <c r="U44" s="17">
        <v>100494</v>
      </c>
      <c r="X44" s="16" t="s">
        <v>4</v>
      </c>
      <c r="Y44" s="17">
        <v>100494</v>
      </c>
      <c r="AB44" s="16" t="s">
        <v>4</v>
      </c>
      <c r="AC44" s="17">
        <v>5457</v>
      </c>
    </row>
    <row r="45" spans="1:29" ht="38.1" customHeight="1">
      <c r="A45" s="29"/>
      <c r="B45" s="7" t="s">
        <v>5</v>
      </c>
      <c r="C45" s="9" t="s">
        <v>65</v>
      </c>
      <c r="H45" s="7" t="s">
        <v>5</v>
      </c>
      <c r="I45" s="9" t="s">
        <v>64</v>
      </c>
      <c r="L45" s="18" t="s">
        <v>5</v>
      </c>
      <c r="M45" s="19"/>
      <c r="P45" s="7" t="s">
        <v>5</v>
      </c>
      <c r="Q45" s="9" t="s">
        <v>66</v>
      </c>
      <c r="T45" s="18" t="s">
        <v>5</v>
      </c>
      <c r="U45" s="19"/>
      <c r="X45" s="18" t="s">
        <v>5</v>
      </c>
      <c r="Y45" s="19"/>
      <c r="AB45" s="18" t="s">
        <v>5</v>
      </c>
      <c r="AC45" s="19"/>
    </row>
    <row r="46" spans="1:29" ht="38.1" customHeight="1">
      <c r="A46" s="29"/>
      <c r="B46" s="7" t="s">
        <v>6</v>
      </c>
      <c r="C46" s="9" t="s">
        <v>52</v>
      </c>
      <c r="H46" s="7" t="s">
        <v>6</v>
      </c>
      <c r="I46" s="8" t="str">
        <f>C46</f>
        <v>158.1016.219</v>
      </c>
      <c r="L46" s="18" t="s">
        <v>6</v>
      </c>
      <c r="M46" s="20" t="str">
        <f>I46</f>
        <v>158.1016.219</v>
      </c>
      <c r="P46" s="7" t="s">
        <v>6</v>
      </c>
      <c r="Q46" s="8" t="str">
        <f>M46</f>
        <v>158.1016.219</v>
      </c>
      <c r="T46" s="18" t="s">
        <v>6</v>
      </c>
      <c r="U46" s="20" t="str">
        <f>M46</f>
        <v>158.1016.219</v>
      </c>
      <c r="X46" s="18" t="s">
        <v>6</v>
      </c>
      <c r="Y46" s="20" t="str">
        <f>Q46</f>
        <v>158.1016.219</v>
      </c>
      <c r="AB46" s="18" t="s">
        <v>6</v>
      </c>
      <c r="AC46" s="20" t="str">
        <f>Q46</f>
        <v>158.1016.219</v>
      </c>
    </row>
    <row r="47" spans="1:29">
      <c r="A47">
        <f>C47+I47+M47+Q47+U47+Y47+AC47</f>
        <v>250</v>
      </c>
      <c r="B47" s="1" t="s">
        <v>7</v>
      </c>
      <c r="C47" s="14">
        <v>88</v>
      </c>
      <c r="H47" s="1" t="s">
        <v>7</v>
      </c>
      <c r="I47" s="14">
        <v>14</v>
      </c>
      <c r="L47" s="1" t="s">
        <v>7</v>
      </c>
      <c r="M47" s="14">
        <v>0</v>
      </c>
      <c r="P47" s="1" t="s">
        <v>7</v>
      </c>
      <c r="Q47" s="14">
        <v>148</v>
      </c>
      <c r="T47" s="1" t="s">
        <v>7</v>
      </c>
      <c r="U47" s="14">
        <v>0</v>
      </c>
      <c r="X47" s="1" t="s">
        <v>7</v>
      </c>
      <c r="Y47" s="14">
        <v>0</v>
      </c>
      <c r="AB47" s="1" t="s">
        <v>7</v>
      </c>
      <c r="AC47" s="14">
        <v>0</v>
      </c>
    </row>
    <row r="48" spans="1:29">
      <c r="B48" s="2" t="s">
        <v>8</v>
      </c>
      <c r="C48" s="15">
        <v>3</v>
      </c>
      <c r="H48" s="2" t="s">
        <v>8</v>
      </c>
      <c r="I48" s="15">
        <v>3</v>
      </c>
      <c r="L48" s="2" t="s">
        <v>8</v>
      </c>
      <c r="M48" s="15">
        <v>3</v>
      </c>
      <c r="P48" s="2" t="s">
        <v>8</v>
      </c>
      <c r="Q48" s="15">
        <v>3</v>
      </c>
      <c r="T48" s="2" t="s">
        <v>8</v>
      </c>
      <c r="U48" s="15">
        <v>3</v>
      </c>
      <c r="X48" s="2" t="s">
        <v>8</v>
      </c>
      <c r="Y48" s="15">
        <v>3</v>
      </c>
      <c r="AB48" s="2" t="s">
        <v>8</v>
      </c>
      <c r="AC48" s="15">
        <v>3</v>
      </c>
    </row>
    <row r="49" spans="1:29" ht="14.25" thickBot="1">
      <c r="B49" s="3" t="s">
        <v>9</v>
      </c>
      <c r="C49" s="4">
        <f>C47+C48</f>
        <v>91</v>
      </c>
      <c r="H49" s="3" t="s">
        <v>9</v>
      </c>
      <c r="I49" s="4">
        <f>I47+I48</f>
        <v>17</v>
      </c>
      <c r="L49" s="3" t="s">
        <v>9</v>
      </c>
      <c r="M49" s="4">
        <f>M47+M48</f>
        <v>3</v>
      </c>
      <c r="P49" s="3" t="s">
        <v>9</v>
      </c>
      <c r="Q49" s="4">
        <f>Q47+Q48</f>
        <v>151</v>
      </c>
      <c r="T49" s="3" t="s">
        <v>9</v>
      </c>
      <c r="U49" s="4">
        <f>U47+U48</f>
        <v>3</v>
      </c>
      <c r="X49" s="3" t="s">
        <v>9</v>
      </c>
      <c r="Y49" s="4">
        <f>Y47+Y48</f>
        <v>3</v>
      </c>
      <c r="AB49" s="3" t="s">
        <v>9</v>
      </c>
      <c r="AC49" s="4">
        <f>AC47+AC48</f>
        <v>3</v>
      </c>
    </row>
    <row r="50" spans="1:29" ht="14.25" thickBot="1"/>
    <row r="51" spans="1:29">
      <c r="A51" s="30" t="s">
        <v>56</v>
      </c>
    </row>
    <row r="52" spans="1:29" ht="14.25" thickBot="1">
      <c r="A52" s="31"/>
      <c r="B52" s="32" t="s">
        <v>2</v>
      </c>
      <c r="C52" s="33"/>
    </row>
    <row r="53" spans="1:29" ht="38.1" customHeight="1">
      <c r="A53" s="29" t="s">
        <v>3</v>
      </c>
      <c r="B53" s="5" t="s">
        <v>4</v>
      </c>
      <c r="C53" s="6">
        <v>100494</v>
      </c>
      <c r="H53" s="16" t="s">
        <v>4</v>
      </c>
      <c r="I53" s="17">
        <v>100494</v>
      </c>
      <c r="L53" s="16" t="s">
        <v>4</v>
      </c>
      <c r="M53" s="17">
        <v>100494</v>
      </c>
      <c r="P53" s="5" t="s">
        <v>4</v>
      </c>
      <c r="Q53" s="6">
        <v>100494</v>
      </c>
      <c r="T53" s="16" t="s">
        <v>4</v>
      </c>
      <c r="U53" s="17">
        <v>100494</v>
      </c>
      <c r="X53" s="16" t="s">
        <v>4</v>
      </c>
      <c r="Y53" s="17">
        <v>100494</v>
      </c>
      <c r="AB53" s="16" t="s">
        <v>4</v>
      </c>
      <c r="AC53" s="17">
        <v>5457</v>
      </c>
    </row>
    <row r="54" spans="1:29" ht="38.1" customHeight="1">
      <c r="A54" s="29"/>
      <c r="B54" s="7" t="s">
        <v>5</v>
      </c>
      <c r="C54" s="9" t="s">
        <v>65</v>
      </c>
      <c r="H54" s="18" t="s">
        <v>5</v>
      </c>
      <c r="I54" s="19"/>
      <c r="L54" s="18" t="s">
        <v>5</v>
      </c>
      <c r="M54" s="19"/>
      <c r="P54" s="7" t="s">
        <v>5</v>
      </c>
      <c r="Q54" s="9" t="s">
        <v>66</v>
      </c>
      <c r="T54" s="18" t="s">
        <v>5</v>
      </c>
      <c r="U54" s="19"/>
      <c r="X54" s="18" t="s">
        <v>5</v>
      </c>
      <c r="Y54" s="19"/>
      <c r="AB54" s="18" t="s">
        <v>5</v>
      </c>
      <c r="AC54" s="19"/>
    </row>
    <row r="55" spans="1:29" ht="38.1" customHeight="1">
      <c r="A55" s="29"/>
      <c r="B55" s="7" t="s">
        <v>6</v>
      </c>
      <c r="C55" s="9" t="s">
        <v>57</v>
      </c>
      <c r="H55" s="18" t="s">
        <v>6</v>
      </c>
      <c r="I55" s="20" t="str">
        <f>C55</f>
        <v>158.1016.794</v>
      </c>
      <c r="L55" s="18" t="s">
        <v>6</v>
      </c>
      <c r="M55" s="20" t="str">
        <f>I55</f>
        <v>158.1016.794</v>
      </c>
      <c r="P55" s="7" t="s">
        <v>6</v>
      </c>
      <c r="Q55" s="8" t="str">
        <f>M55</f>
        <v>158.1016.794</v>
      </c>
      <c r="T55" s="18" t="s">
        <v>6</v>
      </c>
      <c r="U55" s="20" t="str">
        <f>M55</f>
        <v>158.1016.794</v>
      </c>
      <c r="X55" s="18" t="s">
        <v>6</v>
      </c>
      <c r="Y55" s="20" t="str">
        <f>Q55</f>
        <v>158.1016.794</v>
      </c>
      <c r="AB55" s="18" t="s">
        <v>6</v>
      </c>
      <c r="AC55" s="20" t="str">
        <f>Q55</f>
        <v>158.1016.794</v>
      </c>
    </row>
    <row r="56" spans="1:29">
      <c r="A56">
        <f>C56+I56+M56+Q56+U56+Y56+AC56</f>
        <v>250</v>
      </c>
      <c r="B56" s="1" t="s">
        <v>7</v>
      </c>
      <c r="C56" s="14">
        <v>88</v>
      </c>
      <c r="H56" s="1" t="s">
        <v>7</v>
      </c>
      <c r="I56" s="14">
        <v>0</v>
      </c>
      <c r="L56" s="1" t="s">
        <v>7</v>
      </c>
      <c r="M56" s="14">
        <v>0</v>
      </c>
      <c r="P56" s="1" t="s">
        <v>7</v>
      </c>
      <c r="Q56" s="14">
        <v>162</v>
      </c>
      <c r="T56" s="1" t="s">
        <v>7</v>
      </c>
      <c r="U56" s="14">
        <v>0</v>
      </c>
      <c r="X56" s="1" t="s">
        <v>7</v>
      </c>
      <c r="Y56" s="14">
        <v>0</v>
      </c>
      <c r="AB56" s="1" t="s">
        <v>7</v>
      </c>
      <c r="AC56" s="14">
        <v>0</v>
      </c>
    </row>
    <row r="57" spans="1:29">
      <c r="B57" s="2" t="s">
        <v>8</v>
      </c>
      <c r="C57" s="15">
        <v>3</v>
      </c>
      <c r="H57" s="2" t="s">
        <v>8</v>
      </c>
      <c r="I57" s="15">
        <v>3</v>
      </c>
      <c r="L57" s="2" t="s">
        <v>8</v>
      </c>
      <c r="M57" s="15">
        <v>3</v>
      </c>
      <c r="P57" s="2" t="s">
        <v>8</v>
      </c>
      <c r="Q57" s="15">
        <v>3</v>
      </c>
      <c r="T57" s="2" t="s">
        <v>8</v>
      </c>
      <c r="U57" s="15">
        <v>3</v>
      </c>
      <c r="X57" s="2" t="s">
        <v>8</v>
      </c>
      <c r="Y57" s="15">
        <v>3</v>
      </c>
      <c r="AB57" s="2" t="s">
        <v>8</v>
      </c>
      <c r="AC57" s="15">
        <v>3</v>
      </c>
    </row>
    <row r="58" spans="1:29" ht="14.25" thickBot="1">
      <c r="B58" s="3" t="s">
        <v>9</v>
      </c>
      <c r="C58" s="4">
        <f>C56+C57</f>
        <v>91</v>
      </c>
      <c r="H58" s="3" t="s">
        <v>9</v>
      </c>
      <c r="I58" s="4">
        <f>I56+I57</f>
        <v>3</v>
      </c>
      <c r="L58" s="3" t="s">
        <v>9</v>
      </c>
      <c r="M58" s="4">
        <f>M56+M57</f>
        <v>3</v>
      </c>
      <c r="P58" s="3" t="s">
        <v>9</v>
      </c>
      <c r="Q58" s="4">
        <f>Q56+Q57</f>
        <v>165</v>
      </c>
      <c r="T58" s="3" t="s">
        <v>9</v>
      </c>
      <c r="U58" s="4">
        <f>U56+U57</f>
        <v>3</v>
      </c>
      <c r="X58" s="3" t="s">
        <v>9</v>
      </c>
      <c r="Y58" s="4">
        <f>Y56+Y57</f>
        <v>3</v>
      </c>
      <c r="AB58" s="3" t="s">
        <v>9</v>
      </c>
      <c r="AC58" s="4">
        <f>AC56+AC57</f>
        <v>3</v>
      </c>
    </row>
    <row r="59" spans="1:29" ht="14.25" thickBot="1"/>
    <row r="60" spans="1:29">
      <c r="A60" s="30" t="s">
        <v>58</v>
      </c>
    </row>
    <row r="61" spans="1:29" ht="14.25" thickBot="1">
      <c r="A61" s="31"/>
      <c r="B61" s="32" t="s">
        <v>2</v>
      </c>
      <c r="C61" s="33"/>
    </row>
    <row r="62" spans="1:29" ht="38.1" customHeight="1">
      <c r="A62" s="29" t="s">
        <v>3</v>
      </c>
      <c r="B62" s="5" t="s">
        <v>4</v>
      </c>
      <c r="C62" s="6">
        <v>100494</v>
      </c>
      <c r="H62" s="5" t="s">
        <v>4</v>
      </c>
      <c r="I62" s="6">
        <v>100494</v>
      </c>
      <c r="L62" s="16" t="s">
        <v>4</v>
      </c>
      <c r="M62" s="17">
        <v>100494</v>
      </c>
      <c r="P62" s="5" t="s">
        <v>4</v>
      </c>
      <c r="Q62" s="6">
        <v>100494</v>
      </c>
      <c r="T62" s="16" t="s">
        <v>4</v>
      </c>
      <c r="U62" s="17">
        <v>100494</v>
      </c>
      <c r="X62" s="16" t="s">
        <v>4</v>
      </c>
      <c r="Y62" s="17">
        <v>100494</v>
      </c>
      <c r="AB62" s="16" t="s">
        <v>4</v>
      </c>
      <c r="AC62" s="17">
        <v>5457</v>
      </c>
    </row>
    <row r="63" spans="1:29" ht="38.1" customHeight="1">
      <c r="A63" s="29"/>
      <c r="B63" s="7" t="s">
        <v>5</v>
      </c>
      <c r="C63" s="9" t="s">
        <v>65</v>
      </c>
      <c r="H63" s="7" t="s">
        <v>5</v>
      </c>
      <c r="I63" s="9" t="s">
        <v>67</v>
      </c>
      <c r="L63" s="18" t="s">
        <v>5</v>
      </c>
      <c r="M63" s="19"/>
      <c r="P63" s="7" t="s">
        <v>5</v>
      </c>
      <c r="Q63" s="9" t="s">
        <v>66</v>
      </c>
      <c r="T63" s="18" t="s">
        <v>5</v>
      </c>
      <c r="U63" s="19"/>
      <c r="X63" s="18" t="s">
        <v>5</v>
      </c>
      <c r="Y63" s="19"/>
      <c r="AB63" s="18" t="s">
        <v>5</v>
      </c>
      <c r="AC63" s="19"/>
    </row>
    <row r="64" spans="1:29" ht="38.1" customHeight="1">
      <c r="A64" s="29"/>
      <c r="B64" s="7" t="s">
        <v>6</v>
      </c>
      <c r="C64" s="9" t="s">
        <v>59</v>
      </c>
      <c r="H64" s="7" t="s">
        <v>6</v>
      </c>
      <c r="I64" s="8" t="str">
        <f>C64</f>
        <v>158.1016.809</v>
      </c>
      <c r="L64" s="18" t="s">
        <v>6</v>
      </c>
      <c r="M64" s="20" t="str">
        <f>I64</f>
        <v>158.1016.809</v>
      </c>
      <c r="P64" s="7" t="s">
        <v>6</v>
      </c>
      <c r="Q64" s="8" t="str">
        <f>M64</f>
        <v>158.1016.809</v>
      </c>
      <c r="T64" s="18" t="s">
        <v>6</v>
      </c>
      <c r="U64" s="20" t="str">
        <f>M64</f>
        <v>158.1016.809</v>
      </c>
      <c r="X64" s="18" t="s">
        <v>6</v>
      </c>
      <c r="Y64" s="20" t="str">
        <f>Q64</f>
        <v>158.1016.809</v>
      </c>
      <c r="AB64" s="18" t="s">
        <v>6</v>
      </c>
      <c r="AC64" s="20" t="str">
        <f>Q64</f>
        <v>158.1016.809</v>
      </c>
    </row>
    <row r="65" spans="1:29">
      <c r="A65">
        <f>C65+I65+M65+Q65+U65+Y65+AC65</f>
        <v>250</v>
      </c>
      <c r="B65" s="1" t="s">
        <v>7</v>
      </c>
      <c r="C65" s="14">
        <v>88</v>
      </c>
      <c r="H65" s="1" t="s">
        <v>7</v>
      </c>
      <c r="I65" s="14">
        <v>14</v>
      </c>
      <c r="L65" s="1" t="s">
        <v>7</v>
      </c>
      <c r="M65" s="14">
        <v>0</v>
      </c>
      <c r="P65" s="1" t="s">
        <v>7</v>
      </c>
      <c r="Q65" s="14">
        <v>148</v>
      </c>
      <c r="T65" s="1" t="s">
        <v>7</v>
      </c>
      <c r="U65" s="14"/>
      <c r="X65" s="1" t="s">
        <v>7</v>
      </c>
      <c r="Y65" s="14"/>
      <c r="AB65" s="1" t="s">
        <v>7</v>
      </c>
      <c r="AC65" s="14">
        <v>0</v>
      </c>
    </row>
    <row r="66" spans="1:29">
      <c r="B66" s="2" t="s">
        <v>8</v>
      </c>
      <c r="C66" s="15">
        <v>3</v>
      </c>
      <c r="H66" s="2" t="s">
        <v>8</v>
      </c>
      <c r="I66" s="15">
        <v>3</v>
      </c>
      <c r="L66" s="2" t="s">
        <v>8</v>
      </c>
      <c r="M66" s="15">
        <v>3</v>
      </c>
      <c r="P66" s="2" t="s">
        <v>8</v>
      </c>
      <c r="Q66" s="15">
        <v>3</v>
      </c>
      <c r="T66" s="2" t="s">
        <v>8</v>
      </c>
      <c r="U66" s="15">
        <v>3</v>
      </c>
      <c r="X66" s="2" t="s">
        <v>8</v>
      </c>
      <c r="Y66" s="15">
        <v>3</v>
      </c>
      <c r="AB66" s="2" t="s">
        <v>8</v>
      </c>
      <c r="AC66" s="15">
        <v>3</v>
      </c>
    </row>
    <row r="67" spans="1:29" ht="14.25" thickBot="1">
      <c r="B67" s="3" t="s">
        <v>9</v>
      </c>
      <c r="C67" s="4">
        <f>C65+C66</f>
        <v>91</v>
      </c>
      <c r="H67" s="3" t="s">
        <v>9</v>
      </c>
      <c r="I67" s="4">
        <f>I65+I66</f>
        <v>17</v>
      </c>
      <c r="L67" s="3" t="s">
        <v>9</v>
      </c>
      <c r="M67" s="4">
        <f>M65+M66</f>
        <v>3</v>
      </c>
      <c r="P67" s="3" t="s">
        <v>9</v>
      </c>
      <c r="Q67" s="4">
        <f>Q65+Q66</f>
        <v>151</v>
      </c>
      <c r="T67" s="3" t="s">
        <v>9</v>
      </c>
      <c r="U67" s="4">
        <f>U65+U66</f>
        <v>3</v>
      </c>
      <c r="X67" s="3" t="s">
        <v>9</v>
      </c>
      <c r="Y67" s="4">
        <f>Y65+Y66</f>
        <v>3</v>
      </c>
      <c r="AB67" s="3" t="s">
        <v>9</v>
      </c>
      <c r="AC67" s="4">
        <f>AC65+AC66</f>
        <v>3</v>
      </c>
    </row>
    <row r="68" spans="1:29" ht="14.25" thickBot="1"/>
    <row r="69" spans="1:29">
      <c r="A69" s="30" t="s">
        <v>60</v>
      </c>
    </row>
    <row r="70" spans="1:29" ht="14.25" thickBot="1">
      <c r="A70" s="31"/>
      <c r="B70" s="32" t="s">
        <v>2</v>
      </c>
      <c r="C70" s="33"/>
    </row>
    <row r="71" spans="1:29" ht="38.1" customHeight="1">
      <c r="A71" s="29" t="s">
        <v>3</v>
      </c>
      <c r="B71" s="5" t="s">
        <v>4</v>
      </c>
      <c r="C71" s="6">
        <v>100494</v>
      </c>
      <c r="H71" s="5" t="s">
        <v>4</v>
      </c>
      <c r="I71" s="6">
        <v>100494</v>
      </c>
      <c r="L71" s="16" t="s">
        <v>4</v>
      </c>
      <c r="M71" s="17">
        <v>100494</v>
      </c>
      <c r="P71" s="5" t="s">
        <v>4</v>
      </c>
      <c r="Q71" s="6">
        <v>100494</v>
      </c>
      <c r="T71" s="16" t="s">
        <v>4</v>
      </c>
      <c r="U71" s="17">
        <v>100494</v>
      </c>
      <c r="X71" s="16" t="s">
        <v>4</v>
      </c>
      <c r="Y71" s="17">
        <v>100494</v>
      </c>
      <c r="AB71" s="16" t="s">
        <v>4</v>
      </c>
      <c r="AC71" s="17">
        <v>5457</v>
      </c>
    </row>
    <row r="72" spans="1:29" ht="38.1" customHeight="1">
      <c r="A72" s="29"/>
      <c r="B72" s="7" t="s">
        <v>5</v>
      </c>
      <c r="C72" s="9" t="s">
        <v>65</v>
      </c>
      <c r="H72" s="7" t="s">
        <v>5</v>
      </c>
      <c r="I72" s="9" t="s">
        <v>67</v>
      </c>
      <c r="L72" s="18" t="s">
        <v>5</v>
      </c>
      <c r="M72" s="19"/>
      <c r="P72" s="7" t="s">
        <v>5</v>
      </c>
      <c r="Q72" s="9" t="s">
        <v>66</v>
      </c>
      <c r="T72" s="18" t="s">
        <v>5</v>
      </c>
      <c r="U72" s="19"/>
      <c r="X72" s="18" t="s">
        <v>5</v>
      </c>
      <c r="Y72" s="19"/>
      <c r="AB72" s="18" t="s">
        <v>5</v>
      </c>
      <c r="AC72" s="19"/>
    </row>
    <row r="73" spans="1:29" ht="38.1" customHeight="1">
      <c r="A73" s="29"/>
      <c r="B73" s="7" t="s">
        <v>6</v>
      </c>
      <c r="C73" s="9" t="s">
        <v>61</v>
      </c>
      <c r="H73" s="7" t="s">
        <v>6</v>
      </c>
      <c r="I73" s="8" t="str">
        <f>C73</f>
        <v>158.1059.375</v>
      </c>
      <c r="L73" s="18" t="s">
        <v>6</v>
      </c>
      <c r="M73" s="20" t="str">
        <f>I73</f>
        <v>158.1059.375</v>
      </c>
      <c r="P73" s="7" t="s">
        <v>6</v>
      </c>
      <c r="Q73" s="8" t="str">
        <f>M73</f>
        <v>158.1059.375</v>
      </c>
      <c r="T73" s="18" t="s">
        <v>6</v>
      </c>
      <c r="U73" s="20" t="str">
        <f>M73</f>
        <v>158.1059.375</v>
      </c>
      <c r="X73" s="18" t="s">
        <v>6</v>
      </c>
      <c r="Y73" s="20" t="str">
        <f>Q73</f>
        <v>158.1059.375</v>
      </c>
      <c r="AB73" s="18" t="s">
        <v>6</v>
      </c>
      <c r="AC73" s="20" t="str">
        <f>Q73</f>
        <v>158.1059.375</v>
      </c>
    </row>
    <row r="74" spans="1:29">
      <c r="A74">
        <f>C74+I74+M74+Q74+U74+Y74+AC74</f>
        <v>229</v>
      </c>
      <c r="B74" s="1" t="s">
        <v>7</v>
      </c>
      <c r="C74" s="14">
        <v>117</v>
      </c>
      <c r="H74" s="1" t="s">
        <v>7</v>
      </c>
      <c r="I74" s="14">
        <v>26</v>
      </c>
      <c r="L74" s="1" t="s">
        <v>7</v>
      </c>
      <c r="M74" s="14">
        <v>0</v>
      </c>
      <c r="P74" s="1" t="s">
        <v>7</v>
      </c>
      <c r="Q74" s="14">
        <v>86</v>
      </c>
      <c r="T74" s="1" t="s">
        <v>7</v>
      </c>
      <c r="U74" s="14"/>
      <c r="X74" s="1" t="s">
        <v>7</v>
      </c>
      <c r="Y74" s="14"/>
      <c r="AB74" s="1" t="s">
        <v>7</v>
      </c>
      <c r="AC74" s="14">
        <v>0</v>
      </c>
    </row>
    <row r="75" spans="1:29">
      <c r="B75" s="2" t="s">
        <v>8</v>
      </c>
      <c r="C75" s="15">
        <v>3</v>
      </c>
      <c r="H75" s="2" t="s">
        <v>8</v>
      </c>
      <c r="I75" s="15">
        <v>3</v>
      </c>
      <c r="L75" s="2" t="s">
        <v>8</v>
      </c>
      <c r="M75" s="15">
        <v>3</v>
      </c>
      <c r="P75" s="2" t="s">
        <v>8</v>
      </c>
      <c r="Q75" s="15">
        <v>3</v>
      </c>
      <c r="T75" s="2" t="s">
        <v>8</v>
      </c>
      <c r="U75" s="15">
        <v>3</v>
      </c>
      <c r="X75" s="2" t="s">
        <v>8</v>
      </c>
      <c r="Y75" s="15">
        <v>3</v>
      </c>
      <c r="AB75" s="2" t="s">
        <v>8</v>
      </c>
      <c r="AC75" s="15">
        <v>3</v>
      </c>
    </row>
    <row r="76" spans="1:29" ht="14.25" thickBot="1">
      <c r="B76" s="3" t="s">
        <v>9</v>
      </c>
      <c r="C76" s="4">
        <f>C74+C75</f>
        <v>120</v>
      </c>
      <c r="H76" s="3" t="s">
        <v>9</v>
      </c>
      <c r="I76" s="4">
        <f>I74+I75</f>
        <v>29</v>
      </c>
      <c r="L76" s="3" t="s">
        <v>9</v>
      </c>
      <c r="M76" s="4">
        <f>M74+M75</f>
        <v>3</v>
      </c>
      <c r="P76" s="3" t="s">
        <v>9</v>
      </c>
      <c r="Q76" s="4">
        <f>Q74+Q75</f>
        <v>89</v>
      </c>
      <c r="T76" s="3" t="s">
        <v>9</v>
      </c>
      <c r="U76" s="4">
        <f>U74+U75</f>
        <v>3</v>
      </c>
      <c r="X76" s="3" t="s">
        <v>9</v>
      </c>
      <c r="Y76" s="4">
        <f>Y74+Y75</f>
        <v>3</v>
      </c>
      <c r="AB76" s="3" t="s">
        <v>9</v>
      </c>
      <c r="AC76" s="4">
        <f>AC74+AC75</f>
        <v>3</v>
      </c>
    </row>
    <row r="77" spans="1:29" ht="14.25" thickBot="1"/>
    <row r="78" spans="1:29">
      <c r="A78" s="30" t="s">
        <v>62</v>
      </c>
    </row>
    <row r="79" spans="1:29" ht="14.25" thickBot="1">
      <c r="A79" s="31"/>
      <c r="B79" s="32" t="s">
        <v>2</v>
      </c>
      <c r="C79" s="33"/>
    </row>
    <row r="80" spans="1:29" ht="38.1" customHeight="1">
      <c r="A80" s="29" t="s">
        <v>3</v>
      </c>
      <c r="B80" s="5" t="s">
        <v>4</v>
      </c>
      <c r="C80" s="6">
        <v>100494</v>
      </c>
      <c r="H80" s="5" t="s">
        <v>4</v>
      </c>
      <c r="I80" s="6">
        <v>100494</v>
      </c>
      <c r="L80" s="16" t="s">
        <v>4</v>
      </c>
      <c r="M80" s="17">
        <v>100494</v>
      </c>
      <c r="P80" s="5" t="s">
        <v>4</v>
      </c>
      <c r="Q80" s="6">
        <v>100494</v>
      </c>
      <c r="T80" s="16" t="s">
        <v>4</v>
      </c>
      <c r="U80" s="17">
        <v>100494</v>
      </c>
      <c r="X80" s="16" t="s">
        <v>4</v>
      </c>
      <c r="Y80" s="17">
        <v>100494</v>
      </c>
      <c r="AB80" s="16" t="s">
        <v>4</v>
      </c>
      <c r="AC80" s="17">
        <v>5457</v>
      </c>
    </row>
    <row r="81" spans="1:29" ht="38.1" customHeight="1">
      <c r="A81" s="29"/>
      <c r="B81" s="7" t="s">
        <v>5</v>
      </c>
      <c r="C81" s="9" t="s">
        <v>65</v>
      </c>
      <c r="H81" s="7" t="s">
        <v>5</v>
      </c>
      <c r="I81" s="9" t="s">
        <v>67</v>
      </c>
      <c r="L81" s="18" t="s">
        <v>5</v>
      </c>
      <c r="M81" s="19"/>
      <c r="P81" s="7" t="s">
        <v>5</v>
      </c>
      <c r="Q81" s="9" t="s">
        <v>66</v>
      </c>
      <c r="T81" s="18" t="s">
        <v>5</v>
      </c>
      <c r="U81" s="19"/>
      <c r="X81" s="18" t="s">
        <v>5</v>
      </c>
      <c r="Y81" s="19"/>
      <c r="AB81" s="18" t="s">
        <v>5</v>
      </c>
      <c r="AC81" s="19"/>
    </row>
    <row r="82" spans="1:29" ht="38.1" customHeight="1">
      <c r="A82" s="29"/>
      <c r="B82" s="7" t="s">
        <v>6</v>
      </c>
      <c r="C82" s="9" t="s">
        <v>63</v>
      </c>
      <c r="H82" s="7" t="s">
        <v>6</v>
      </c>
      <c r="I82" s="8" t="str">
        <f>C82</f>
        <v>158.1264.785</v>
      </c>
      <c r="L82" s="18" t="s">
        <v>6</v>
      </c>
      <c r="M82" s="20" t="str">
        <f>I82</f>
        <v>158.1264.785</v>
      </c>
      <c r="P82" s="7" t="s">
        <v>6</v>
      </c>
      <c r="Q82" s="8" t="str">
        <f>M82</f>
        <v>158.1264.785</v>
      </c>
      <c r="T82" s="18" t="s">
        <v>6</v>
      </c>
      <c r="U82" s="20" t="str">
        <f>M82</f>
        <v>158.1264.785</v>
      </c>
      <c r="X82" s="18" t="s">
        <v>6</v>
      </c>
      <c r="Y82" s="20" t="str">
        <f>Q82</f>
        <v>158.1264.785</v>
      </c>
      <c r="AB82" s="18" t="s">
        <v>6</v>
      </c>
      <c r="AC82" s="20" t="str">
        <f>Q82</f>
        <v>158.1264.785</v>
      </c>
    </row>
    <row r="83" spans="1:29">
      <c r="A83">
        <f>C83+I83+M83+Q83+U83+Y83+AC83</f>
        <v>172</v>
      </c>
      <c r="B83" s="1" t="s">
        <v>7</v>
      </c>
      <c r="C83" s="14">
        <v>88</v>
      </c>
      <c r="H83" s="1" t="s">
        <v>7</v>
      </c>
      <c r="I83" s="14">
        <v>24</v>
      </c>
      <c r="L83" s="1" t="s">
        <v>7</v>
      </c>
      <c r="M83" s="14">
        <v>0</v>
      </c>
      <c r="P83" s="1" t="s">
        <v>7</v>
      </c>
      <c r="Q83" s="14">
        <v>60</v>
      </c>
      <c r="T83" s="1" t="s">
        <v>7</v>
      </c>
      <c r="U83" s="14"/>
      <c r="X83" s="1" t="s">
        <v>7</v>
      </c>
      <c r="Y83" s="14"/>
      <c r="AB83" s="1" t="s">
        <v>7</v>
      </c>
      <c r="AC83" s="14">
        <v>0</v>
      </c>
    </row>
    <row r="84" spans="1:29">
      <c r="B84" s="2" t="s">
        <v>8</v>
      </c>
      <c r="C84" s="15">
        <v>3</v>
      </c>
      <c r="H84" s="2" t="s">
        <v>8</v>
      </c>
      <c r="I84" s="15">
        <v>3</v>
      </c>
      <c r="L84" s="2" t="s">
        <v>8</v>
      </c>
      <c r="M84" s="15">
        <v>3</v>
      </c>
      <c r="P84" s="2" t="s">
        <v>8</v>
      </c>
      <c r="Q84" s="15">
        <v>3</v>
      </c>
      <c r="T84" s="2" t="s">
        <v>8</v>
      </c>
      <c r="U84" s="15">
        <v>3</v>
      </c>
      <c r="X84" s="2" t="s">
        <v>8</v>
      </c>
      <c r="Y84" s="15">
        <v>3</v>
      </c>
      <c r="AB84" s="2" t="s">
        <v>8</v>
      </c>
      <c r="AC84" s="15">
        <v>3</v>
      </c>
    </row>
    <row r="85" spans="1:29" ht="14.25" thickBot="1">
      <c r="B85" s="3" t="s">
        <v>9</v>
      </c>
      <c r="C85" s="4">
        <f>C83+C84</f>
        <v>91</v>
      </c>
      <c r="H85" s="3" t="s">
        <v>9</v>
      </c>
      <c r="I85" s="4">
        <f>I83+I84</f>
        <v>27</v>
      </c>
      <c r="L85" s="3" t="s">
        <v>9</v>
      </c>
      <c r="M85" s="4">
        <f>M83+M84</f>
        <v>3</v>
      </c>
      <c r="P85" s="3" t="s">
        <v>9</v>
      </c>
      <c r="Q85" s="4">
        <f>Q83+Q84</f>
        <v>63</v>
      </c>
      <c r="T85" s="3" t="s">
        <v>9</v>
      </c>
      <c r="U85" s="4">
        <f>U83+U84</f>
        <v>3</v>
      </c>
      <c r="X85" s="3" t="s">
        <v>9</v>
      </c>
      <c r="Y85" s="4">
        <f>Y83+Y84</f>
        <v>3</v>
      </c>
      <c r="AB85" s="3" t="s">
        <v>9</v>
      </c>
      <c r="AC85" s="4">
        <f>AC83+AC84</f>
        <v>3</v>
      </c>
    </row>
    <row r="86" spans="1:29" ht="14.25" thickBot="1"/>
    <row r="87" spans="1:29">
      <c r="A87" s="30" t="s">
        <v>68</v>
      </c>
    </row>
    <row r="88" spans="1:29" ht="14.25" thickBot="1">
      <c r="A88" s="31"/>
      <c r="B88" s="32" t="s">
        <v>2</v>
      </c>
      <c r="C88" s="33"/>
    </row>
    <row r="89" spans="1:29" ht="38.1" customHeight="1">
      <c r="A89" s="29" t="s">
        <v>3</v>
      </c>
      <c r="B89" s="16" t="s">
        <v>4</v>
      </c>
      <c r="C89" s="17">
        <v>100494</v>
      </c>
      <c r="H89" s="16" t="s">
        <v>4</v>
      </c>
      <c r="I89" s="17">
        <v>100494</v>
      </c>
      <c r="L89" s="16" t="s">
        <v>4</v>
      </c>
      <c r="M89" s="17">
        <v>100494</v>
      </c>
      <c r="P89" s="16" t="s">
        <v>4</v>
      </c>
      <c r="Q89" s="17">
        <v>100494</v>
      </c>
      <c r="T89" s="16" t="s">
        <v>4</v>
      </c>
      <c r="U89" s="17">
        <v>100494</v>
      </c>
      <c r="X89" s="16" t="s">
        <v>4</v>
      </c>
      <c r="Y89" s="17">
        <v>100494</v>
      </c>
      <c r="AB89" s="16" t="s">
        <v>4</v>
      </c>
      <c r="AC89" s="17">
        <v>5457</v>
      </c>
    </row>
    <row r="90" spans="1:29" ht="38.1" customHeight="1">
      <c r="A90" s="29"/>
      <c r="B90" s="18" t="s">
        <v>5</v>
      </c>
      <c r="C90" s="19"/>
      <c r="H90" s="18" t="s">
        <v>5</v>
      </c>
      <c r="I90" s="19"/>
      <c r="L90" s="18" t="s">
        <v>5</v>
      </c>
      <c r="M90" s="19"/>
      <c r="P90" s="18" t="s">
        <v>5</v>
      </c>
      <c r="Q90" s="19" t="s">
        <v>73</v>
      </c>
      <c r="T90" s="18" t="s">
        <v>5</v>
      </c>
      <c r="U90" s="19"/>
      <c r="X90" s="18" t="s">
        <v>5</v>
      </c>
      <c r="Y90" s="19"/>
      <c r="AB90" s="18" t="s">
        <v>5</v>
      </c>
      <c r="AC90" s="19"/>
    </row>
    <row r="91" spans="1:29" ht="38.1" customHeight="1">
      <c r="A91" s="29"/>
      <c r="B91" s="18" t="s">
        <v>6</v>
      </c>
      <c r="C91" s="19" t="s">
        <v>70</v>
      </c>
      <c r="H91" s="18" t="s">
        <v>6</v>
      </c>
      <c r="I91" s="20" t="str">
        <f>C91</f>
        <v>458.1016.902</v>
      </c>
      <c r="L91" s="18" t="s">
        <v>6</v>
      </c>
      <c r="M91" s="20" t="str">
        <f>I91</f>
        <v>458.1016.902</v>
      </c>
      <c r="P91" s="18" t="s">
        <v>6</v>
      </c>
      <c r="Q91" s="20" t="str">
        <f>M91</f>
        <v>458.1016.902</v>
      </c>
      <c r="T91" s="18" t="s">
        <v>6</v>
      </c>
      <c r="U91" s="20" t="str">
        <f>M91</f>
        <v>458.1016.902</v>
      </c>
      <c r="X91" s="18" t="s">
        <v>6</v>
      </c>
      <c r="Y91" s="20" t="str">
        <f>Q91</f>
        <v>458.1016.902</v>
      </c>
      <c r="AB91" s="18" t="s">
        <v>6</v>
      </c>
      <c r="AC91" s="20" t="str">
        <f>Q91</f>
        <v>458.1016.902</v>
      </c>
    </row>
    <row r="92" spans="1:29">
      <c r="A92">
        <f>C92+I92+M92+Q92+U92+Y92+AC92</f>
        <v>300</v>
      </c>
      <c r="B92" s="1" t="s">
        <v>7</v>
      </c>
      <c r="C92" s="14"/>
      <c r="H92" s="1" t="s">
        <v>7</v>
      </c>
      <c r="I92" s="14"/>
      <c r="L92" s="1" t="s">
        <v>7</v>
      </c>
      <c r="M92" s="14"/>
      <c r="P92" s="1" t="s">
        <v>7</v>
      </c>
      <c r="Q92" s="14">
        <v>300</v>
      </c>
      <c r="T92" s="1" t="s">
        <v>7</v>
      </c>
      <c r="U92" s="14"/>
      <c r="X92" s="1" t="s">
        <v>7</v>
      </c>
      <c r="Y92" s="14"/>
      <c r="AB92" s="1" t="s">
        <v>7</v>
      </c>
      <c r="AC92" s="14"/>
    </row>
    <row r="93" spans="1:29">
      <c r="B93" s="2" t="s">
        <v>8</v>
      </c>
      <c r="C93" s="15">
        <v>3</v>
      </c>
      <c r="H93" s="2" t="s">
        <v>8</v>
      </c>
      <c r="I93" s="15">
        <v>3</v>
      </c>
      <c r="L93" s="2" t="s">
        <v>8</v>
      </c>
      <c r="M93" s="15">
        <v>3</v>
      </c>
      <c r="P93" s="2" t="s">
        <v>8</v>
      </c>
      <c r="Q93" s="15">
        <v>3</v>
      </c>
      <c r="T93" s="2" t="s">
        <v>8</v>
      </c>
      <c r="U93" s="15">
        <v>3</v>
      </c>
      <c r="X93" s="2" t="s">
        <v>8</v>
      </c>
      <c r="Y93" s="15">
        <v>3</v>
      </c>
      <c r="AB93" s="2" t="s">
        <v>8</v>
      </c>
      <c r="AC93" s="15">
        <v>3</v>
      </c>
    </row>
    <row r="94" spans="1:29" ht="14.25" thickBot="1">
      <c r="B94" s="3" t="s">
        <v>9</v>
      </c>
      <c r="C94" s="4">
        <f>C92+C93</f>
        <v>3</v>
      </c>
      <c r="H94" s="3" t="s">
        <v>9</v>
      </c>
      <c r="I94" s="4">
        <f>I92+I93</f>
        <v>3</v>
      </c>
      <c r="L94" s="3" t="s">
        <v>9</v>
      </c>
      <c r="M94" s="4">
        <f>M92+M93</f>
        <v>3</v>
      </c>
      <c r="P94" s="3" t="s">
        <v>9</v>
      </c>
      <c r="Q94" s="4">
        <f>Q92+Q93</f>
        <v>303</v>
      </c>
      <c r="T94" s="3" t="s">
        <v>9</v>
      </c>
      <c r="U94" s="4">
        <f>U92+U93</f>
        <v>3</v>
      </c>
      <c r="X94" s="3" t="s">
        <v>9</v>
      </c>
      <c r="Y94" s="4">
        <f>Y92+Y93</f>
        <v>3</v>
      </c>
      <c r="AB94" s="3" t="s">
        <v>9</v>
      </c>
      <c r="AC94" s="4">
        <f>AC92+AC93</f>
        <v>3</v>
      </c>
    </row>
    <row r="95" spans="1:29" ht="14.25" thickBot="1"/>
    <row r="96" spans="1:29" ht="18.75">
      <c r="A96" s="30" t="s">
        <v>69</v>
      </c>
      <c r="C96" s="28" t="s">
        <v>72</v>
      </c>
    </row>
    <row r="97" spans="1:29" ht="14.25" thickBot="1">
      <c r="A97" s="31"/>
      <c r="B97" s="32" t="s">
        <v>2</v>
      </c>
      <c r="C97" s="33"/>
    </row>
    <row r="98" spans="1:29" ht="38.1" customHeight="1">
      <c r="A98" s="29" t="s">
        <v>3</v>
      </c>
      <c r="B98" s="16" t="s">
        <v>4</v>
      </c>
      <c r="C98" s="17">
        <v>100494</v>
      </c>
      <c r="H98" s="16" t="s">
        <v>4</v>
      </c>
      <c r="I98" s="17">
        <v>100494</v>
      </c>
      <c r="L98" s="16" t="s">
        <v>4</v>
      </c>
      <c r="M98" s="17">
        <v>100494</v>
      </c>
      <c r="P98" s="16" t="s">
        <v>4</v>
      </c>
      <c r="Q98" s="17">
        <v>100494</v>
      </c>
      <c r="T98" s="16" t="s">
        <v>4</v>
      </c>
      <c r="U98" s="17">
        <v>100494</v>
      </c>
      <c r="X98" s="16" t="s">
        <v>4</v>
      </c>
      <c r="Y98" s="17">
        <v>100494</v>
      </c>
      <c r="AB98" s="16" t="s">
        <v>4</v>
      </c>
      <c r="AC98" s="17">
        <v>5457</v>
      </c>
    </row>
    <row r="99" spans="1:29" ht="38.1" customHeight="1">
      <c r="A99" s="29"/>
      <c r="B99" s="18" t="s">
        <v>5</v>
      </c>
      <c r="C99" s="19"/>
      <c r="H99" s="18" t="s">
        <v>5</v>
      </c>
      <c r="I99" s="19"/>
      <c r="L99" s="18" t="s">
        <v>5</v>
      </c>
      <c r="M99" s="19"/>
      <c r="P99" s="18" t="s">
        <v>5</v>
      </c>
      <c r="Q99" s="19" t="s">
        <v>73</v>
      </c>
      <c r="T99" s="18" t="s">
        <v>5</v>
      </c>
      <c r="U99" s="19"/>
      <c r="X99" s="18" t="s">
        <v>5</v>
      </c>
      <c r="Y99" s="19"/>
      <c r="AB99" s="18" t="s">
        <v>5</v>
      </c>
      <c r="AC99" s="19"/>
    </row>
    <row r="100" spans="1:29" ht="38.1" customHeight="1">
      <c r="A100" s="29"/>
      <c r="B100" s="18" t="s">
        <v>6</v>
      </c>
      <c r="C100" s="19" t="s">
        <v>71</v>
      </c>
      <c r="H100" s="18" t="s">
        <v>6</v>
      </c>
      <c r="I100" s="20" t="str">
        <f>C100</f>
        <v>458.1016.983</v>
      </c>
      <c r="L100" s="18" t="s">
        <v>6</v>
      </c>
      <c r="M100" s="20" t="str">
        <f>I100</f>
        <v>458.1016.983</v>
      </c>
      <c r="P100" s="18" t="s">
        <v>6</v>
      </c>
      <c r="Q100" s="20" t="str">
        <f>M100</f>
        <v>458.1016.983</v>
      </c>
      <c r="T100" s="18" t="s">
        <v>6</v>
      </c>
      <c r="U100" s="20" t="str">
        <f>M100</f>
        <v>458.1016.983</v>
      </c>
      <c r="X100" s="18" t="s">
        <v>6</v>
      </c>
      <c r="Y100" s="20" t="str">
        <f>Q100</f>
        <v>458.1016.983</v>
      </c>
      <c r="AB100" s="18" t="s">
        <v>6</v>
      </c>
      <c r="AC100" s="20" t="str">
        <f>Q100</f>
        <v>458.1016.983</v>
      </c>
    </row>
    <row r="101" spans="1:29">
      <c r="A101">
        <f>C101+I101+M101+Q101+U101+Y101+AC101</f>
        <v>300</v>
      </c>
      <c r="B101" s="1" t="s">
        <v>7</v>
      </c>
      <c r="C101" s="14"/>
      <c r="H101" s="1" t="s">
        <v>7</v>
      </c>
      <c r="I101" s="14"/>
      <c r="L101" s="1" t="s">
        <v>7</v>
      </c>
      <c r="M101" s="14"/>
      <c r="P101" s="1" t="s">
        <v>7</v>
      </c>
      <c r="Q101" s="14">
        <v>300</v>
      </c>
      <c r="T101" s="1" t="s">
        <v>7</v>
      </c>
      <c r="U101" s="14"/>
      <c r="X101" s="1" t="s">
        <v>7</v>
      </c>
      <c r="Y101" s="14"/>
      <c r="AB101" s="1" t="s">
        <v>7</v>
      </c>
      <c r="AC101" s="14"/>
    </row>
    <row r="102" spans="1:29">
      <c r="B102" s="2" t="s">
        <v>8</v>
      </c>
      <c r="C102" s="15">
        <v>3</v>
      </c>
      <c r="H102" s="2" t="s">
        <v>8</v>
      </c>
      <c r="I102" s="15">
        <v>3</v>
      </c>
      <c r="L102" s="2" t="s">
        <v>8</v>
      </c>
      <c r="M102" s="15">
        <v>3</v>
      </c>
      <c r="P102" s="2" t="s">
        <v>8</v>
      </c>
      <c r="Q102" s="15">
        <v>3</v>
      </c>
      <c r="T102" s="2" t="s">
        <v>8</v>
      </c>
      <c r="U102" s="15">
        <v>3</v>
      </c>
      <c r="X102" s="2" t="s">
        <v>8</v>
      </c>
      <c r="Y102" s="15">
        <v>3</v>
      </c>
      <c r="AB102" s="2" t="s">
        <v>8</v>
      </c>
      <c r="AC102" s="15">
        <v>3</v>
      </c>
    </row>
    <row r="103" spans="1:29" ht="14.25" thickBot="1">
      <c r="B103" s="3" t="s">
        <v>9</v>
      </c>
      <c r="C103" s="4">
        <f>C101+C102</f>
        <v>3</v>
      </c>
      <c r="H103" s="3" t="s">
        <v>9</v>
      </c>
      <c r="I103" s="4">
        <f>I101+I102</f>
        <v>3</v>
      </c>
      <c r="L103" s="3" t="s">
        <v>9</v>
      </c>
      <c r="M103" s="4">
        <f>M101+M102</f>
        <v>3</v>
      </c>
      <c r="P103" s="3" t="s">
        <v>9</v>
      </c>
      <c r="Q103" s="4">
        <f>Q101+Q102</f>
        <v>303</v>
      </c>
      <c r="T103" s="3" t="s">
        <v>9</v>
      </c>
      <c r="U103" s="4">
        <f>U101+U102</f>
        <v>3</v>
      </c>
      <c r="X103" s="3" t="s">
        <v>9</v>
      </c>
      <c r="Y103" s="4">
        <f>Y101+Y102</f>
        <v>3</v>
      </c>
      <c r="AB103" s="3" t="s">
        <v>9</v>
      </c>
      <c r="AC103" s="4">
        <f>AC101+AC102</f>
        <v>3</v>
      </c>
    </row>
  </sheetData>
  <mergeCells count="45">
    <mergeCell ref="B3:C4"/>
    <mergeCell ref="H3:I4"/>
    <mergeCell ref="L3:M4"/>
    <mergeCell ref="P3:Y4"/>
    <mergeCell ref="AB3:AC4"/>
    <mergeCell ref="AB5:AC5"/>
    <mergeCell ref="A6:A7"/>
    <mergeCell ref="B7:C7"/>
    <mergeCell ref="A8:A10"/>
    <mergeCell ref="A15:A16"/>
    <mergeCell ref="B16:C16"/>
    <mergeCell ref="B5:C5"/>
    <mergeCell ref="H5:I5"/>
    <mergeCell ref="L5:M5"/>
    <mergeCell ref="P5:Q5"/>
    <mergeCell ref="T5:U5"/>
    <mergeCell ref="A17:A19"/>
    <mergeCell ref="A24:A25"/>
    <mergeCell ref="B25:C25"/>
    <mergeCell ref="A26:A28"/>
    <mergeCell ref="X5:Y5"/>
    <mergeCell ref="A33:A34"/>
    <mergeCell ref="B34:C34"/>
    <mergeCell ref="A35:A37"/>
    <mergeCell ref="A42:A43"/>
    <mergeCell ref="B43:C43"/>
    <mergeCell ref="A44:A46"/>
    <mergeCell ref="A51:A52"/>
    <mergeCell ref="B52:C52"/>
    <mergeCell ref="A53:A55"/>
    <mergeCell ref="A60:A61"/>
    <mergeCell ref="B61:C61"/>
    <mergeCell ref="A62:A64"/>
    <mergeCell ref="A69:A70"/>
    <mergeCell ref="B70:C70"/>
    <mergeCell ref="A71:A73"/>
    <mergeCell ref="A78:A79"/>
    <mergeCell ref="B79:C79"/>
    <mergeCell ref="A98:A100"/>
    <mergeCell ref="A80:A82"/>
    <mergeCell ref="A87:A88"/>
    <mergeCell ref="B88:C88"/>
    <mergeCell ref="A89:A91"/>
    <mergeCell ref="A96:A97"/>
    <mergeCell ref="B97:C97"/>
  </mergeCells>
  <phoneticPr fontId="1" type="noConversion"/>
  <pageMargins left="0.25" right="0.25" top="0.75" bottom="0.75" header="0.3" footer="0.3"/>
  <pageSetup paperSize="9" scale="7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CCF1A-AFF3-4C2B-B99E-254D56E14847}">
  <sheetPr>
    <tabColor rgb="FFFFFF00"/>
    <pageSetUpPr fitToPage="1"/>
  </sheetPr>
  <dimension ref="A1:AC37"/>
  <sheetViews>
    <sheetView tabSelected="1" zoomScale="80" zoomScaleNormal="80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C17" sqref="C17"/>
    </sheetView>
  </sheetViews>
  <sheetFormatPr defaultColWidth="9" defaultRowHeight="13.5"/>
  <cols>
    <col min="1" max="1" width="24.5" bestFit="1" customWidth="1"/>
    <col min="2" max="2" width="15.75" customWidth="1"/>
    <col min="3" max="3" width="16.75" customWidth="1"/>
    <col min="4" max="7" width="1.5" customWidth="1"/>
    <col min="8" max="8" width="15.75" bestFit="1" customWidth="1"/>
    <col min="9" max="9" width="15.625" customWidth="1"/>
    <col min="10" max="11" width="2.375" customWidth="1"/>
    <col min="12" max="12" width="15.875" customWidth="1"/>
    <col min="13" max="13" width="15.625" customWidth="1"/>
    <col min="14" max="15" width="2.375" customWidth="1"/>
    <col min="16" max="16" width="15.875" customWidth="1"/>
    <col min="17" max="17" width="15.625" customWidth="1"/>
    <col min="18" max="19" width="2.375" customWidth="1"/>
    <col min="20" max="20" width="15.875" customWidth="1"/>
    <col min="21" max="21" width="15.625" customWidth="1"/>
    <col min="22" max="23" width="2.375" customWidth="1"/>
    <col min="24" max="24" width="15.875" customWidth="1"/>
    <col min="25" max="25" width="15.625" customWidth="1"/>
    <col min="26" max="27" width="2.375" customWidth="1"/>
    <col min="28" max="28" width="15.875" customWidth="1"/>
    <col min="29" max="29" width="15.625" customWidth="1"/>
  </cols>
  <sheetData>
    <row r="1" spans="1:29" ht="14.25" thickBot="1"/>
    <row r="2" spans="1:29" ht="17.25" customHeight="1" thickBot="1">
      <c r="A2" s="10" t="s">
        <v>16</v>
      </c>
    </row>
    <row r="3" spans="1:29" ht="17.25" customHeight="1">
      <c r="A3" s="11" t="s">
        <v>15</v>
      </c>
      <c r="B3" s="37" t="s">
        <v>50</v>
      </c>
      <c r="C3" s="38"/>
      <c r="H3" s="41" t="s">
        <v>49</v>
      </c>
      <c r="I3" s="42"/>
      <c r="L3" s="41" t="s">
        <v>11</v>
      </c>
      <c r="M3" s="42"/>
      <c r="P3" s="45" t="s">
        <v>13</v>
      </c>
      <c r="Q3" s="46"/>
      <c r="R3" s="46"/>
      <c r="S3" s="46"/>
      <c r="T3" s="46"/>
      <c r="U3" s="46"/>
      <c r="V3" s="46"/>
      <c r="W3" s="46"/>
      <c r="X3" s="46"/>
      <c r="Y3" s="47"/>
      <c r="AB3" s="51" t="s">
        <v>0</v>
      </c>
      <c r="AC3" s="42"/>
    </row>
    <row r="4" spans="1:29" ht="17.25" customHeight="1" thickBot="1">
      <c r="A4" s="12" t="s">
        <v>17</v>
      </c>
      <c r="B4" s="39"/>
      <c r="C4" s="40"/>
      <c r="H4" s="43"/>
      <c r="I4" s="44"/>
      <c r="L4" s="43"/>
      <c r="M4" s="44"/>
      <c r="P4" s="48"/>
      <c r="Q4" s="49"/>
      <c r="R4" s="49"/>
      <c r="S4" s="49"/>
      <c r="T4" s="49"/>
      <c r="U4" s="49"/>
      <c r="V4" s="49"/>
      <c r="W4" s="49"/>
      <c r="X4" s="49"/>
      <c r="Y4" s="50"/>
      <c r="AB4" s="43"/>
      <c r="AC4" s="44"/>
    </row>
    <row r="5" spans="1:29" ht="18.600000000000001" customHeight="1" thickBot="1">
      <c r="B5" s="52" t="s">
        <v>10</v>
      </c>
      <c r="C5" s="52"/>
      <c r="H5" s="36" t="s">
        <v>18</v>
      </c>
      <c r="I5" s="36"/>
      <c r="L5" s="53" t="s">
        <v>12</v>
      </c>
      <c r="M5" s="36"/>
      <c r="P5" s="34" t="s">
        <v>14</v>
      </c>
      <c r="Q5" s="35"/>
      <c r="T5" s="34" t="s">
        <v>14</v>
      </c>
      <c r="U5" s="35"/>
      <c r="X5" s="34" t="s">
        <v>14</v>
      </c>
      <c r="Y5" s="35"/>
      <c r="AB5" s="36" t="s">
        <v>1</v>
      </c>
      <c r="AC5" s="36"/>
    </row>
    <row r="6" spans="1:29">
      <c r="A6" s="30" t="s">
        <v>19</v>
      </c>
    </row>
    <row r="7" spans="1:29" ht="14.25" thickBot="1">
      <c r="A7" s="31"/>
      <c r="B7" s="32" t="s">
        <v>2</v>
      </c>
      <c r="C7" s="33"/>
    </row>
    <row r="8" spans="1:29" ht="35.450000000000003" customHeight="1">
      <c r="A8" s="29" t="s">
        <v>3</v>
      </c>
      <c r="B8" s="22" t="s">
        <v>4</v>
      </c>
      <c r="C8" s="23">
        <v>100494</v>
      </c>
      <c r="H8" s="22" t="s">
        <v>4</v>
      </c>
      <c r="I8" s="23">
        <v>100494</v>
      </c>
      <c r="L8" s="22" t="s">
        <v>4</v>
      </c>
      <c r="M8" s="23">
        <v>100494</v>
      </c>
      <c r="P8" s="22" t="s">
        <v>4</v>
      </c>
      <c r="Q8" s="23">
        <v>100494</v>
      </c>
      <c r="T8" s="5" t="s">
        <v>4</v>
      </c>
      <c r="U8" s="6">
        <v>100494</v>
      </c>
      <c r="X8" s="5" t="s">
        <v>4</v>
      </c>
      <c r="Y8" s="6">
        <v>100494</v>
      </c>
      <c r="AB8" s="22" t="s">
        <v>4</v>
      </c>
      <c r="AC8" s="23">
        <v>5457</v>
      </c>
    </row>
    <row r="9" spans="1:29" ht="35.450000000000003" customHeight="1">
      <c r="A9" s="29"/>
      <c r="B9" s="24" t="s">
        <v>5</v>
      </c>
      <c r="C9" s="25" t="s">
        <v>82</v>
      </c>
      <c r="H9" s="24" t="s">
        <v>5</v>
      </c>
      <c r="I9" s="25" t="s">
        <v>78</v>
      </c>
      <c r="L9" s="24" t="s">
        <v>5</v>
      </c>
      <c r="M9" s="25" t="s">
        <v>76</v>
      </c>
      <c r="P9" s="24" t="s">
        <v>5</v>
      </c>
      <c r="Q9" s="25" t="s">
        <v>80</v>
      </c>
      <c r="T9" s="7" t="s">
        <v>5</v>
      </c>
      <c r="U9" s="9"/>
      <c r="X9" s="7" t="s">
        <v>5</v>
      </c>
      <c r="Y9" s="9"/>
      <c r="AB9" s="24" t="s">
        <v>5</v>
      </c>
      <c r="AC9" s="25" t="s">
        <v>75</v>
      </c>
    </row>
    <row r="10" spans="1:29" ht="35.450000000000003" customHeight="1">
      <c r="A10" s="29"/>
      <c r="B10" s="24" t="s">
        <v>6</v>
      </c>
      <c r="C10" s="25" t="s">
        <v>24</v>
      </c>
      <c r="H10" s="24" t="s">
        <v>6</v>
      </c>
      <c r="I10" s="26" t="str">
        <f>C10</f>
        <v>158.1016.077</v>
      </c>
      <c r="L10" s="24" t="s">
        <v>6</v>
      </c>
      <c r="M10" s="26" t="str">
        <f>I10</f>
        <v>158.1016.077</v>
      </c>
      <c r="P10" s="24" t="s">
        <v>6</v>
      </c>
      <c r="Q10" s="26" t="str">
        <f>M10</f>
        <v>158.1016.077</v>
      </c>
      <c r="T10" s="7" t="s">
        <v>6</v>
      </c>
      <c r="U10" s="8" t="str">
        <f>M10</f>
        <v>158.1016.077</v>
      </c>
      <c r="X10" s="7" t="s">
        <v>6</v>
      </c>
      <c r="Y10" s="8" t="str">
        <f>Q10</f>
        <v>158.1016.077</v>
      </c>
      <c r="AB10" s="24" t="s">
        <v>6</v>
      </c>
      <c r="AC10" s="26" t="str">
        <f>Q10</f>
        <v>158.1016.077</v>
      </c>
    </row>
    <row r="11" spans="1:29">
      <c r="A11">
        <f>C11+I11+M11+Q11+U11+Y11+AC11</f>
        <v>459</v>
      </c>
      <c r="B11" s="1" t="s">
        <v>7</v>
      </c>
      <c r="C11" s="14">
        <v>117</v>
      </c>
      <c r="H11" s="1" t="s">
        <v>7</v>
      </c>
      <c r="I11" s="14">
        <v>24</v>
      </c>
      <c r="L11" s="1" t="s">
        <v>7</v>
      </c>
      <c r="M11" s="14">
        <v>54</v>
      </c>
      <c r="P11" s="1" t="s">
        <v>7</v>
      </c>
      <c r="Q11" s="14">
        <v>131</v>
      </c>
      <c r="T11" s="1" t="s">
        <v>7</v>
      </c>
      <c r="U11" s="14"/>
      <c r="X11" s="1" t="s">
        <v>7</v>
      </c>
      <c r="Y11" s="14"/>
      <c r="AB11" s="1" t="s">
        <v>7</v>
      </c>
      <c r="AC11" s="14">
        <v>133</v>
      </c>
    </row>
    <row r="12" spans="1:29">
      <c r="B12" s="2" t="s">
        <v>8</v>
      </c>
      <c r="C12" s="15">
        <v>3</v>
      </c>
      <c r="H12" s="2" t="s">
        <v>8</v>
      </c>
      <c r="I12" s="15">
        <v>3</v>
      </c>
      <c r="L12" s="2" t="s">
        <v>8</v>
      </c>
      <c r="M12" s="15">
        <v>3</v>
      </c>
      <c r="P12" s="2" t="s">
        <v>8</v>
      </c>
      <c r="Q12" s="15">
        <v>3</v>
      </c>
      <c r="T12" s="2" t="s">
        <v>8</v>
      </c>
      <c r="U12" s="15">
        <v>3</v>
      </c>
      <c r="X12" s="2" t="s">
        <v>8</v>
      </c>
      <c r="Y12" s="15">
        <v>3</v>
      </c>
      <c r="AB12" s="2" t="s">
        <v>8</v>
      </c>
      <c r="AC12" s="15">
        <v>3</v>
      </c>
    </row>
    <row r="13" spans="1:29" ht="14.25" thickBot="1">
      <c r="B13" s="3" t="s">
        <v>9</v>
      </c>
      <c r="C13" s="4">
        <f>C11+C12</f>
        <v>120</v>
      </c>
      <c r="H13" s="3" t="s">
        <v>9</v>
      </c>
      <c r="I13" s="4">
        <f>I11+I12</f>
        <v>27</v>
      </c>
      <c r="L13" s="3" t="s">
        <v>9</v>
      </c>
      <c r="M13" s="4">
        <f>M11+M12</f>
        <v>57</v>
      </c>
      <c r="P13" s="3" t="s">
        <v>9</v>
      </c>
      <c r="Q13" s="4">
        <f>Q11+Q12</f>
        <v>134</v>
      </c>
      <c r="T13" s="3" t="s">
        <v>9</v>
      </c>
      <c r="U13" s="4">
        <f>U11+U12</f>
        <v>3</v>
      </c>
      <c r="X13" s="3" t="s">
        <v>9</v>
      </c>
      <c r="Y13" s="4">
        <f>Y11+Y12</f>
        <v>3</v>
      </c>
      <c r="AB13" s="3" t="s">
        <v>9</v>
      </c>
      <c r="AC13" s="4">
        <f>AC11+AC12</f>
        <v>136</v>
      </c>
    </row>
    <row r="14" spans="1:29">
      <c r="A14" s="30" t="s">
        <v>20</v>
      </c>
    </row>
    <row r="15" spans="1:29" ht="14.25" thickBot="1">
      <c r="A15" s="31"/>
      <c r="B15" s="32" t="s">
        <v>2</v>
      </c>
      <c r="C15" s="33"/>
    </row>
    <row r="16" spans="1:29" ht="38.1" customHeight="1">
      <c r="A16" s="29" t="s">
        <v>3</v>
      </c>
      <c r="B16" s="22" t="s">
        <v>4</v>
      </c>
      <c r="C16" s="23">
        <v>100494</v>
      </c>
      <c r="H16" s="22" t="s">
        <v>4</v>
      </c>
      <c r="I16" s="23">
        <v>100494</v>
      </c>
      <c r="L16" s="5" t="s">
        <v>4</v>
      </c>
      <c r="M16" s="6">
        <v>100494</v>
      </c>
      <c r="P16" s="27" t="s">
        <v>23</v>
      </c>
      <c r="Q16" s="23">
        <v>100494</v>
      </c>
      <c r="T16" s="13" t="s">
        <v>23</v>
      </c>
      <c r="U16" s="6">
        <v>100494</v>
      </c>
      <c r="X16" s="13" t="s">
        <v>23</v>
      </c>
      <c r="Y16" s="6">
        <v>100494</v>
      </c>
      <c r="AB16" s="22" t="s">
        <v>4</v>
      </c>
      <c r="AC16" s="23">
        <v>5457</v>
      </c>
    </row>
    <row r="17" spans="1:29" ht="38.1" customHeight="1">
      <c r="A17" s="29"/>
      <c r="B17" s="24" t="s">
        <v>5</v>
      </c>
      <c r="C17" s="25" t="s">
        <v>81</v>
      </c>
      <c r="H17" s="24" t="s">
        <v>5</v>
      </c>
      <c r="I17" s="25" t="s">
        <v>77</v>
      </c>
      <c r="L17" s="7" t="s">
        <v>5</v>
      </c>
      <c r="M17" s="9"/>
      <c r="P17" s="24" t="s">
        <v>5</v>
      </c>
      <c r="Q17" s="25" t="s">
        <v>79</v>
      </c>
      <c r="T17" s="7" t="s">
        <v>5</v>
      </c>
      <c r="U17" s="9"/>
      <c r="X17" s="7" t="s">
        <v>5</v>
      </c>
      <c r="Y17" s="9"/>
      <c r="AB17" s="24" t="s">
        <v>5</v>
      </c>
      <c r="AC17" s="25" t="s">
        <v>74</v>
      </c>
    </row>
    <row r="18" spans="1:29" ht="38.1" customHeight="1">
      <c r="A18" s="29"/>
      <c r="B18" s="24" t="s">
        <v>6</v>
      </c>
      <c r="C18" s="26" t="s">
        <v>25</v>
      </c>
      <c r="H18" s="24" t="s">
        <v>6</v>
      </c>
      <c r="I18" s="26" t="str">
        <f>C18</f>
        <v>158.1264.178</v>
      </c>
      <c r="L18" s="7" t="s">
        <v>6</v>
      </c>
      <c r="M18" s="8" t="str">
        <f>I18</f>
        <v>158.1264.178</v>
      </c>
      <c r="P18" s="24" t="s">
        <v>6</v>
      </c>
      <c r="Q18" s="26" t="str">
        <f>M18</f>
        <v>158.1264.178</v>
      </c>
      <c r="T18" s="7" t="s">
        <v>6</v>
      </c>
      <c r="U18" s="8" t="str">
        <f>M18</f>
        <v>158.1264.178</v>
      </c>
      <c r="X18" s="7" t="s">
        <v>6</v>
      </c>
      <c r="Y18" s="8" t="str">
        <f>Q18</f>
        <v>158.1264.178</v>
      </c>
      <c r="AB18" s="24" t="s">
        <v>6</v>
      </c>
      <c r="AC18" s="26" t="str">
        <f>Q18</f>
        <v>158.1264.178</v>
      </c>
    </row>
    <row r="19" spans="1:29">
      <c r="A19">
        <f>C19+I19+M19+Q19+U19+Y19+AC19</f>
        <v>320</v>
      </c>
      <c r="B19" s="1" t="s">
        <v>7</v>
      </c>
      <c r="C19" s="14">
        <v>88</v>
      </c>
      <c r="H19" s="1" t="s">
        <v>7</v>
      </c>
      <c r="I19" s="14">
        <v>24</v>
      </c>
      <c r="L19" s="1" t="s">
        <v>7</v>
      </c>
      <c r="M19" s="14"/>
      <c r="P19" s="1" t="s">
        <v>7</v>
      </c>
      <c r="Q19" s="14">
        <v>60</v>
      </c>
      <c r="T19" s="1" t="s">
        <v>7</v>
      </c>
      <c r="U19" s="14"/>
      <c r="X19" s="1" t="s">
        <v>7</v>
      </c>
      <c r="Y19" s="14"/>
      <c r="AB19" s="1" t="s">
        <v>7</v>
      </c>
      <c r="AC19" s="14">
        <v>148</v>
      </c>
    </row>
    <row r="20" spans="1:29">
      <c r="B20" s="2" t="s">
        <v>8</v>
      </c>
      <c r="C20" s="15">
        <v>3</v>
      </c>
      <c r="H20" s="2" t="s">
        <v>8</v>
      </c>
      <c r="I20" s="15">
        <v>3</v>
      </c>
      <c r="L20" s="2" t="s">
        <v>8</v>
      </c>
      <c r="M20" s="15">
        <v>3</v>
      </c>
      <c r="P20" s="2" t="s">
        <v>8</v>
      </c>
      <c r="Q20" s="15">
        <v>3</v>
      </c>
      <c r="T20" s="2" t="s">
        <v>8</v>
      </c>
      <c r="U20" s="15">
        <v>3</v>
      </c>
      <c r="X20" s="2" t="s">
        <v>8</v>
      </c>
      <c r="Y20" s="15">
        <v>3</v>
      </c>
      <c r="AB20" s="2" t="s">
        <v>8</v>
      </c>
      <c r="AC20" s="15">
        <v>3</v>
      </c>
    </row>
    <row r="21" spans="1:29" ht="14.25" thickBot="1">
      <c r="B21" s="3" t="s">
        <v>9</v>
      </c>
      <c r="C21" s="4">
        <f>C19+C20</f>
        <v>91</v>
      </c>
      <c r="H21" s="3" t="s">
        <v>9</v>
      </c>
      <c r="I21" s="4">
        <f>I19+I20</f>
        <v>27</v>
      </c>
      <c r="L21" s="3" t="s">
        <v>9</v>
      </c>
      <c r="M21" s="4">
        <f>M19+M20</f>
        <v>3</v>
      </c>
      <c r="P21" s="3" t="s">
        <v>9</v>
      </c>
      <c r="Q21" s="4">
        <f>Q19+Q20</f>
        <v>63</v>
      </c>
      <c r="T21" s="3" t="s">
        <v>9</v>
      </c>
      <c r="U21" s="4">
        <f>U19+U20</f>
        <v>3</v>
      </c>
      <c r="X21" s="3" t="s">
        <v>9</v>
      </c>
      <c r="Y21" s="4">
        <f>Y19+Y20</f>
        <v>3</v>
      </c>
      <c r="AB21" s="3" t="s">
        <v>9</v>
      </c>
      <c r="AC21" s="4">
        <f>AC19+AC20</f>
        <v>151</v>
      </c>
    </row>
    <row r="22" spans="1:29">
      <c r="A22" s="30" t="s">
        <v>21</v>
      </c>
    </row>
    <row r="23" spans="1:29" ht="14.25" thickBot="1">
      <c r="A23" s="31"/>
      <c r="B23" s="32" t="s">
        <v>2</v>
      </c>
      <c r="C23" s="33"/>
    </row>
    <row r="24" spans="1:29" ht="38.1" customHeight="1">
      <c r="A24" s="29" t="s">
        <v>3</v>
      </c>
      <c r="B24" s="16" t="s">
        <v>4</v>
      </c>
      <c r="C24" s="17">
        <v>100494</v>
      </c>
      <c r="H24" s="16" t="s">
        <v>4</v>
      </c>
      <c r="I24" s="17">
        <v>100494</v>
      </c>
      <c r="L24" s="16" t="s">
        <v>4</v>
      </c>
      <c r="M24" s="17">
        <v>100494</v>
      </c>
      <c r="P24" s="16" t="s">
        <v>4</v>
      </c>
      <c r="Q24" s="17">
        <v>100494</v>
      </c>
      <c r="T24" s="16" t="s">
        <v>4</v>
      </c>
      <c r="U24" s="17">
        <v>100494</v>
      </c>
      <c r="X24" s="16" t="s">
        <v>4</v>
      </c>
      <c r="Y24" s="17">
        <v>100494</v>
      </c>
      <c r="AB24" s="16" t="s">
        <v>4</v>
      </c>
      <c r="AC24" s="17">
        <v>5457</v>
      </c>
    </row>
    <row r="25" spans="1:29" ht="38.1" customHeight="1">
      <c r="A25" s="29"/>
      <c r="B25" s="18" t="s">
        <v>5</v>
      </c>
      <c r="C25" s="19" t="s">
        <v>37</v>
      </c>
      <c r="H25" s="18" t="s">
        <v>5</v>
      </c>
      <c r="I25" s="19"/>
      <c r="L25" s="18" t="s">
        <v>5</v>
      </c>
      <c r="M25" s="19" t="s">
        <v>36</v>
      </c>
      <c r="P25" s="18" t="s">
        <v>5</v>
      </c>
      <c r="Q25" s="19" t="s">
        <v>31</v>
      </c>
      <c r="T25" s="18" t="s">
        <v>5</v>
      </c>
      <c r="U25" s="19" t="s">
        <v>33</v>
      </c>
      <c r="X25" s="18" t="s">
        <v>5</v>
      </c>
      <c r="Y25" s="19" t="s">
        <v>34</v>
      </c>
      <c r="AB25" s="18" t="s">
        <v>5</v>
      </c>
      <c r="AC25" s="19" t="s">
        <v>29</v>
      </c>
    </row>
    <row r="26" spans="1:29" ht="38.1" customHeight="1">
      <c r="A26" s="29"/>
      <c r="B26" s="18" t="s">
        <v>6</v>
      </c>
      <c r="C26" s="20" t="s">
        <v>26</v>
      </c>
      <c r="H26" s="18" t="s">
        <v>6</v>
      </c>
      <c r="I26" s="20" t="str">
        <f>C26</f>
        <v>173.1059.438</v>
      </c>
      <c r="L26" s="18" t="s">
        <v>6</v>
      </c>
      <c r="M26" s="20" t="str">
        <f>I26</f>
        <v>173.1059.438</v>
      </c>
      <c r="P26" s="18" t="s">
        <v>6</v>
      </c>
      <c r="Q26" s="20" t="str">
        <f>M26</f>
        <v>173.1059.438</v>
      </c>
      <c r="T26" s="18" t="s">
        <v>6</v>
      </c>
      <c r="U26" s="20" t="str">
        <f>M26</f>
        <v>173.1059.438</v>
      </c>
      <c r="X26" s="18" t="s">
        <v>6</v>
      </c>
      <c r="Y26" s="20" t="str">
        <f>Q26</f>
        <v>173.1059.438</v>
      </c>
      <c r="AB26" s="18" t="s">
        <v>6</v>
      </c>
      <c r="AC26" s="20" t="str">
        <f>Q26</f>
        <v>173.1059.438</v>
      </c>
    </row>
    <row r="27" spans="1:29">
      <c r="A27">
        <f>C27+I27+M27+Q27+U27+Y27+AC27</f>
        <v>380</v>
      </c>
      <c r="B27" s="1" t="s">
        <v>7</v>
      </c>
      <c r="C27" s="14">
        <v>82</v>
      </c>
      <c r="H27" s="1" t="s">
        <v>7</v>
      </c>
      <c r="I27" s="14"/>
      <c r="L27" s="1" t="s">
        <v>7</v>
      </c>
      <c r="M27" s="14">
        <v>52</v>
      </c>
      <c r="P27" s="1" t="s">
        <v>7</v>
      </c>
      <c r="Q27" s="14">
        <v>134</v>
      </c>
      <c r="T27" s="1" t="s">
        <v>7</v>
      </c>
      <c r="U27" s="14">
        <v>16</v>
      </c>
      <c r="X27" s="1" t="s">
        <v>7</v>
      </c>
      <c r="Y27" s="14">
        <v>12</v>
      </c>
      <c r="AB27" s="1" t="s">
        <v>7</v>
      </c>
      <c r="AC27" s="14">
        <v>84</v>
      </c>
    </row>
    <row r="28" spans="1:29">
      <c r="B28" s="2" t="s">
        <v>8</v>
      </c>
      <c r="C28" s="15">
        <v>3</v>
      </c>
      <c r="H28" s="2" t="s">
        <v>8</v>
      </c>
      <c r="I28" s="15">
        <v>3</v>
      </c>
      <c r="L28" s="2" t="s">
        <v>8</v>
      </c>
      <c r="M28" s="15">
        <v>3</v>
      </c>
      <c r="P28" s="2" t="s">
        <v>8</v>
      </c>
      <c r="Q28" s="15">
        <v>3</v>
      </c>
      <c r="T28" s="2" t="s">
        <v>8</v>
      </c>
      <c r="U28" s="15">
        <v>3</v>
      </c>
      <c r="X28" s="2" t="s">
        <v>8</v>
      </c>
      <c r="Y28" s="15">
        <v>3</v>
      </c>
      <c r="AB28" s="2" t="s">
        <v>8</v>
      </c>
      <c r="AC28" s="15">
        <v>3</v>
      </c>
    </row>
    <row r="29" spans="1:29" ht="14.25" thickBot="1">
      <c r="B29" s="3" t="s">
        <v>9</v>
      </c>
      <c r="C29" s="4">
        <f>C27+C28</f>
        <v>85</v>
      </c>
      <c r="H29" s="3" t="s">
        <v>9</v>
      </c>
      <c r="I29" s="4">
        <f>I27+I28</f>
        <v>3</v>
      </c>
      <c r="L29" s="3" t="s">
        <v>9</v>
      </c>
      <c r="M29" s="4">
        <f>M27+M28</f>
        <v>55</v>
      </c>
      <c r="P29" s="3" t="s">
        <v>9</v>
      </c>
      <c r="Q29" s="4">
        <f>Q27+Q28</f>
        <v>137</v>
      </c>
      <c r="T29" s="3" t="s">
        <v>9</v>
      </c>
      <c r="U29" s="4">
        <f>U27+U28</f>
        <v>19</v>
      </c>
      <c r="X29" s="3" t="s">
        <v>9</v>
      </c>
      <c r="Y29" s="4">
        <f>Y27+Y28</f>
        <v>15</v>
      </c>
      <c r="AB29" s="3" t="s">
        <v>9</v>
      </c>
      <c r="AC29" s="4">
        <f>AC27+AC28</f>
        <v>87</v>
      </c>
    </row>
    <row r="30" spans="1:29">
      <c r="A30" s="30" t="s">
        <v>22</v>
      </c>
    </row>
    <row r="31" spans="1:29" ht="14.25" thickBot="1">
      <c r="A31" s="31"/>
      <c r="B31" s="32" t="s">
        <v>2</v>
      </c>
      <c r="C31" s="33"/>
    </row>
    <row r="32" spans="1:29" ht="38.1" customHeight="1">
      <c r="A32" s="29" t="s">
        <v>3</v>
      </c>
      <c r="B32" s="16" t="s">
        <v>4</v>
      </c>
      <c r="C32" s="17">
        <v>100494</v>
      </c>
      <c r="H32" s="16" t="s">
        <v>4</v>
      </c>
      <c r="I32" s="17">
        <v>100494</v>
      </c>
      <c r="L32" s="16" t="s">
        <v>4</v>
      </c>
      <c r="M32" s="17">
        <v>100494</v>
      </c>
      <c r="P32" s="16" t="s">
        <v>4</v>
      </c>
      <c r="Q32" s="17">
        <v>100494</v>
      </c>
      <c r="T32" s="16" t="s">
        <v>4</v>
      </c>
      <c r="U32" s="17">
        <v>100494</v>
      </c>
      <c r="X32" s="16" t="s">
        <v>4</v>
      </c>
      <c r="Y32" s="17">
        <v>100494</v>
      </c>
      <c r="AB32" s="16" t="s">
        <v>4</v>
      </c>
      <c r="AC32" s="17">
        <v>5457</v>
      </c>
    </row>
    <row r="33" spans="1:29" ht="38.1" customHeight="1">
      <c r="A33" s="29"/>
      <c r="B33" s="18" t="s">
        <v>5</v>
      </c>
      <c r="C33" s="19" t="s">
        <v>37</v>
      </c>
      <c r="H33" s="18" t="s">
        <v>5</v>
      </c>
      <c r="I33" s="21"/>
      <c r="L33" s="18" t="s">
        <v>5</v>
      </c>
      <c r="M33" s="21" t="s">
        <v>35</v>
      </c>
      <c r="P33" s="18" t="s">
        <v>5</v>
      </c>
      <c r="Q33" s="19" t="s">
        <v>30</v>
      </c>
      <c r="T33" s="18" t="s">
        <v>5</v>
      </c>
      <c r="U33" s="19" t="s">
        <v>32</v>
      </c>
      <c r="X33" s="18" t="s">
        <v>5</v>
      </c>
      <c r="Y33" s="19" t="s">
        <v>34</v>
      </c>
      <c r="AB33" s="18" t="s">
        <v>5</v>
      </c>
      <c r="AC33" s="19" t="s">
        <v>28</v>
      </c>
    </row>
    <row r="34" spans="1:29" ht="38.1" customHeight="1">
      <c r="A34" s="29"/>
      <c r="B34" s="18" t="s">
        <v>6</v>
      </c>
      <c r="C34" s="20" t="s">
        <v>27</v>
      </c>
      <c r="H34" s="18" t="s">
        <v>6</v>
      </c>
      <c r="I34" s="20" t="str">
        <f>C34</f>
        <v>173.1055.147</v>
      </c>
      <c r="L34" s="18" t="s">
        <v>6</v>
      </c>
      <c r="M34" s="20" t="str">
        <f>I34</f>
        <v>173.1055.147</v>
      </c>
      <c r="P34" s="18" t="s">
        <v>6</v>
      </c>
      <c r="Q34" s="20" t="str">
        <f>M34</f>
        <v>173.1055.147</v>
      </c>
      <c r="T34" s="18" t="s">
        <v>6</v>
      </c>
      <c r="U34" s="20" t="str">
        <f>M34</f>
        <v>173.1055.147</v>
      </c>
      <c r="X34" s="18" t="s">
        <v>6</v>
      </c>
      <c r="Y34" s="20" t="str">
        <f>Q34</f>
        <v>173.1055.147</v>
      </c>
      <c r="AB34" s="18" t="s">
        <v>6</v>
      </c>
      <c r="AC34" s="20" t="str">
        <f>Q34</f>
        <v>173.1055.147</v>
      </c>
    </row>
    <row r="35" spans="1:29">
      <c r="A35">
        <f>C35+I35+M35+Q35+U35+Y35+AC35</f>
        <v>511</v>
      </c>
      <c r="B35" s="1" t="s">
        <v>7</v>
      </c>
      <c r="C35" s="14">
        <v>82</v>
      </c>
      <c r="H35" s="1" t="s">
        <v>7</v>
      </c>
      <c r="I35" s="14"/>
      <c r="L35" s="1" t="s">
        <v>7</v>
      </c>
      <c r="M35" s="14">
        <v>100</v>
      </c>
      <c r="P35" s="1" t="s">
        <v>7</v>
      </c>
      <c r="Q35" s="14">
        <v>132</v>
      </c>
      <c r="T35" s="1" t="s">
        <v>7</v>
      </c>
      <c r="U35" s="14">
        <v>17</v>
      </c>
      <c r="X35" s="1" t="s">
        <v>7</v>
      </c>
      <c r="Y35" s="14">
        <v>12</v>
      </c>
      <c r="AB35" s="1" t="s">
        <v>7</v>
      </c>
      <c r="AC35" s="14">
        <v>168</v>
      </c>
    </row>
    <row r="36" spans="1:29">
      <c r="B36" s="2" t="s">
        <v>8</v>
      </c>
      <c r="C36" s="15">
        <v>3</v>
      </c>
      <c r="H36" s="2" t="s">
        <v>8</v>
      </c>
      <c r="I36" s="15">
        <v>3</v>
      </c>
      <c r="L36" s="2" t="s">
        <v>8</v>
      </c>
      <c r="M36" s="15">
        <v>3</v>
      </c>
      <c r="P36" s="2" t="s">
        <v>8</v>
      </c>
      <c r="Q36" s="15">
        <v>3</v>
      </c>
      <c r="T36" s="2" t="s">
        <v>8</v>
      </c>
      <c r="U36" s="15">
        <v>3</v>
      </c>
      <c r="X36" s="2" t="s">
        <v>8</v>
      </c>
      <c r="Y36" s="15">
        <v>3</v>
      </c>
      <c r="AB36" s="2" t="s">
        <v>8</v>
      </c>
      <c r="AC36" s="15">
        <v>3</v>
      </c>
    </row>
    <row r="37" spans="1:29" ht="14.25" thickBot="1">
      <c r="B37" s="3" t="s">
        <v>9</v>
      </c>
      <c r="C37" s="4">
        <f>C35+C36</f>
        <v>85</v>
      </c>
      <c r="H37" s="3" t="s">
        <v>9</v>
      </c>
      <c r="I37" s="4">
        <f>I35+I36</f>
        <v>3</v>
      </c>
      <c r="L37" s="3" t="s">
        <v>9</v>
      </c>
      <c r="M37" s="4">
        <f>M35+M36</f>
        <v>103</v>
      </c>
      <c r="P37" s="3" t="s">
        <v>9</v>
      </c>
      <c r="Q37" s="4">
        <f>Q35+Q36</f>
        <v>135</v>
      </c>
      <c r="T37" s="3" t="s">
        <v>9</v>
      </c>
      <c r="U37" s="4">
        <f>U35+U36</f>
        <v>20</v>
      </c>
      <c r="X37" s="3" t="s">
        <v>9</v>
      </c>
      <c r="Y37" s="4">
        <f>Y35+Y36</f>
        <v>15</v>
      </c>
      <c r="AB37" s="3" t="s">
        <v>9</v>
      </c>
      <c r="AC37" s="4">
        <f>AC35+AC36</f>
        <v>171</v>
      </c>
    </row>
  </sheetData>
  <mergeCells count="24">
    <mergeCell ref="AB3:AC4"/>
    <mergeCell ref="B5:C5"/>
    <mergeCell ref="H5:I5"/>
    <mergeCell ref="L5:M5"/>
    <mergeCell ref="P5:Q5"/>
    <mergeCell ref="AB5:AC5"/>
    <mergeCell ref="A24:A26"/>
    <mergeCell ref="A30:A31"/>
    <mergeCell ref="B31:C31"/>
    <mergeCell ref="A32:A34"/>
    <mergeCell ref="A6:A7"/>
    <mergeCell ref="B7:C7"/>
    <mergeCell ref="A8:A10"/>
    <mergeCell ref="A14:A15"/>
    <mergeCell ref="B15:C15"/>
    <mergeCell ref="A16:A18"/>
    <mergeCell ref="X5:Y5"/>
    <mergeCell ref="T5:U5"/>
    <mergeCell ref="P3:Y4"/>
    <mergeCell ref="A22:A23"/>
    <mergeCell ref="B23:C23"/>
    <mergeCell ref="B3:C4"/>
    <mergeCell ref="H3:I4"/>
    <mergeCell ref="L3:M4"/>
  </mergeCells>
  <phoneticPr fontId="1" type="noConversion"/>
  <pageMargins left="0.25" right="0.25" top="0.75" bottom="0.75" header="0.3" footer="0.3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美尔雅</vt:lpstr>
      <vt:lpstr>汉和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20200426B</dc:creator>
  <cp:lastModifiedBy>山下　浩典/Yamashita Hironori</cp:lastModifiedBy>
  <dcterms:created xsi:type="dcterms:W3CDTF">2021-10-15T05:22:28Z</dcterms:created>
  <dcterms:modified xsi:type="dcterms:W3CDTF">2025-05-27T11:53:42Z</dcterms:modified>
</cp:coreProperties>
</file>