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Sayf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<sst xmlns="http://schemas.openxmlformats.org/spreadsheetml/2006/main" count="21" uniqueCount="18">
  <si>
    <t>款号</t>
  </si>
  <si>
    <t>颜色</t>
  </si>
  <si>
    <t>尺码</t>
  </si>
  <si>
    <t>Order Id</t>
  </si>
  <si>
    <t>Final Quantity</t>
  </si>
  <si>
    <t>价格牌数量（有价格）</t>
  </si>
  <si>
    <t>洗标数量</t>
  </si>
  <si>
    <t>lot</t>
  </si>
  <si>
    <t>中包贴纸数量</t>
  </si>
  <si>
    <t>F5440AX/BR310</t>
  </si>
  <si>
    <t>BORDOEAUX/BR310</t>
  </si>
  <si>
    <t>STD</t>
  </si>
  <si>
    <t>F5440AX/BN66</t>
  </si>
  <si>
    <t>BROWN/BN66</t>
  </si>
  <si>
    <t>F5440AX/BN64</t>
  </si>
  <si>
    <t>BROWN/BN64</t>
  </si>
  <si>
    <t>F5440AX/KH223</t>
  </si>
  <si>
    <t>Khaki/KH223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</si>
</sst>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等线"/>
      <charset val="162"/>
      <scheme val="minor"/>
    </font>
    <font>
      <b/>
      <sz val="9"/>
      <color theme="0"/>
      <name val="等线"/>
      <charset val="162"/>
      <scheme val="minor"/>
    </font>
    <font>
      <sz val="9"/>
      <color rgb="FF222222"/>
      <name val="OpenSans-Semibold"/>
      <charset val="162"/>
    </font>
    <font>
      <b/>
      <sz val="9"/>
      <color theme="1"/>
      <name val="Arial"/>
      <charset val="162"/>
    </font>
    <font>
      <sz val="9"/>
      <color theme="1"/>
      <name val="等线"/>
      <charset val="162"/>
      <scheme val="minor"/>
    </font>
    <font>
      <b/>
      <sz val="9"/>
      <color theme="1"/>
      <name val="等线"/>
      <charset val="162"/>
      <scheme val="minor"/>
    </font>
    <font>
      <b/>
      <sz val="9"/>
      <color rgb="FF222222"/>
      <name val="Arial"/>
      <charset val="162"/>
    </font>
    <font>
      <b/>
      <sz val="11"/>
      <color rgb="FFFF0000"/>
      <name val="等线"/>
      <charset val="162"/>
      <scheme val="minor"/>
    </font>
    <font>
      <b/>
      <sz val="11"/>
      <color theme="1"/>
      <name val="等线"/>
      <charset val="162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/>
        <bgColor indexed="64"/>
      </patternFill>
    </fill>
    <fill>
      <patternFill patternType="solid">
        <fgColor theme="3" tint="0.9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9" borderId="6" applyNumberFormat="0" applyAlignment="0" applyProtection="0">
      <alignment vertical="center"/>
    </xf>
    <xf numFmtId="0" fontId="20" fillId="9" borderId="5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8" fillId="6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K20" sqref="K20"/>
    </sheetView>
  </sheetViews>
  <sheetFormatPr defaultColWidth="9" defaultRowHeight="14" outlineLevelRow="5"/>
  <cols>
    <col min="1" max="1" width="15" customWidth="1"/>
    <col min="2" max="2" width="17" customWidth="1"/>
    <col min="3" max="4" width="9.54166666666667" customWidth="1"/>
    <col min="5" max="5" width="10.75" customWidth="1"/>
    <col min="6" max="6" width="17.25" customWidth="1"/>
    <col min="7" max="8" width="13.125" customWidth="1"/>
  </cols>
  <sheetData>
    <row r="1" s="1" customForma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4" t="s">
        <v>9</v>
      </c>
      <c r="B2" s="5" t="s">
        <v>10</v>
      </c>
      <c r="C2" s="4" t="s">
        <v>11</v>
      </c>
      <c r="D2" s="4">
        <v>1646344</v>
      </c>
      <c r="E2" s="6">
        <v>989</v>
      </c>
      <c r="F2" s="7">
        <f>E2*1.03</f>
        <v>1018.67</v>
      </c>
      <c r="G2" s="8">
        <v>1018.67</v>
      </c>
      <c r="H2" s="9">
        <v>330</v>
      </c>
      <c r="I2" s="16">
        <f>H2*1.03</f>
        <v>339.9</v>
      </c>
    </row>
    <row r="3" spans="1:9">
      <c r="A3" s="4" t="s">
        <v>12</v>
      </c>
      <c r="B3" s="10" t="s">
        <v>13</v>
      </c>
      <c r="C3" s="4" t="s">
        <v>11</v>
      </c>
      <c r="D3" s="4"/>
      <c r="E3" s="6">
        <v>1850</v>
      </c>
      <c r="F3" s="7">
        <f>E3*1.03</f>
        <v>1905.5</v>
      </c>
      <c r="G3" s="8">
        <v>1905.5</v>
      </c>
      <c r="H3" s="9">
        <v>615</v>
      </c>
      <c r="I3" s="16">
        <f>H3*1.03</f>
        <v>633.45</v>
      </c>
    </row>
    <row r="4" spans="1:9">
      <c r="A4" s="4" t="s">
        <v>14</v>
      </c>
      <c r="B4" s="10" t="s">
        <v>15</v>
      </c>
      <c r="C4" s="4" t="s">
        <v>11</v>
      </c>
      <c r="D4" s="4"/>
      <c r="E4" s="6">
        <v>2450</v>
      </c>
      <c r="F4" s="7">
        <f>E4*1.03</f>
        <v>2523.5</v>
      </c>
      <c r="G4" s="8">
        <v>2523.5</v>
      </c>
      <c r="H4" s="9">
        <v>815</v>
      </c>
      <c r="I4" s="16">
        <f>H4*1.03</f>
        <v>839.45</v>
      </c>
    </row>
    <row r="5" spans="1:9">
      <c r="A5" s="4" t="s">
        <v>16</v>
      </c>
      <c r="B5" s="5" t="s">
        <v>17</v>
      </c>
      <c r="C5" s="4" t="s">
        <v>11</v>
      </c>
      <c r="D5" s="4">
        <v>1649343</v>
      </c>
      <c r="E5" s="6">
        <v>980</v>
      </c>
      <c r="F5" s="7">
        <f>E5*1.03</f>
        <v>1009.4</v>
      </c>
      <c r="G5" s="8">
        <v>1009.4</v>
      </c>
      <c r="H5" s="9">
        <v>325</v>
      </c>
      <c r="I5" s="16">
        <f>H5*1.03</f>
        <v>334.75</v>
      </c>
    </row>
    <row r="6" spans="1:9">
      <c r="A6" s="11"/>
      <c r="B6" s="11"/>
      <c r="C6" s="11"/>
      <c r="D6" s="11"/>
      <c r="E6" s="12"/>
      <c r="F6" s="13" cm="1">
        <f t="array" ref="F6">SUMPRODUCT(ROUND(F2:F5,0))</f>
        <v>6458</v>
      </c>
      <c r="G6" s="14">
        <v>6458</v>
      </c>
      <c r="H6" s="15"/>
      <c r="I6" s="17" cm="1">
        <f t="array" ref="I6">SUMPRODUCT(ROUND(I2:I5,0))</f>
        <v>2147</v>
      </c>
    </row>
  </sheetData>
  <mergeCells count="1">
    <mergeCell ref="D2:D4"/>
  </mergeCells>
  <pageMargins left="0.7" right="0.7" top="0.75" bottom="0.75" header="0.3" footer="0.3"/>
  <pageSetup paperSize="1" orientation="portrait"/>
  <headerFooter>
    <oddFooter>&amp;L 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Sayfa1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Serenay İnal</dc:creator>
  <cp:keywords>Genel</cp:keywords>
  <cp:lastModifiedBy>piuuuuuu</cp:lastModifiedBy>
  <dcterms:created xsi:type="dcterms:W3CDTF">2025-04-04T07:00:00Z</dcterms:created>
  <dcterms:modified xsi:type="dcterms:W3CDTF">2025-06-10T03:33:10Z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699ad200-9b4f-4ec5-9d66-531429585d5f</vt:lpwstr>
  </property>
  <property fmtid="{D5CDD505-2E9C-101B-9397-08002B2CF9AE}" pid="3" name="Retention">
    <vt:lpwstr>2035-04-02</vt:lpwstr>
  </property>
  <property fmtid="{D5CDD505-2E9C-101B-9397-08002B2CF9AE}" pid="4" name="ClassifierUsername">
    <vt:lpwstr>Serenay İnal </vt:lpwstr>
  </property>
  <property fmtid="{D5CDD505-2E9C-101B-9397-08002B2CF9AE}" pid="5" name="ClassifiedDateTime">
    <vt:lpwstr>4.04.2025_10:02</vt:lpwstr>
  </property>
  <property fmtid="{D5CDD505-2E9C-101B-9397-08002B2CF9AE}" pid="6" name="Classification">
    <vt:lpwstr>C184e09657e2b9</vt:lpwstr>
  </property>
  <property fmtid="{D5CDD505-2E9C-101B-9397-08002B2CF9AE}" pid="7" name="ICV">
    <vt:lpwstr>ECE8AB70B60C4B66A330DEDB02DBE65F_12</vt:lpwstr>
  </property>
  <property fmtid="{D5CDD505-2E9C-101B-9397-08002B2CF9AE}" pid="8" name="KSOProductBuildVer">
    <vt:lpwstr>2052-12.1.0.21171</vt:lpwstr>
  </property>
</Properties>
</file>