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Format'!$A$25:$AN$44</definedName>
    <definedName name="_xlnm.Print_Area" localSheetId="0">'Özet Tablo-Türkçe Format'!$A$1:$R$44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<sst xmlns="http://schemas.openxmlformats.org/spreadsheetml/2006/main" count="684" uniqueCount="79">
  <si>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</si>
  <si>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</si>
  <si>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</si>
  <si>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</si>
  <si>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</si>
  <si>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</si>
  <si>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</si>
  <si>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</si>
  <si>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</si>
  <si>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</si>
  <si>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</si>
  <si>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</si>
  <si>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</si>
  <si>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</si>
  <si>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</si>
  <si>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</si>
  <si>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</si>
  <si>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</si>
  <si>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</si>
  <si>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</si>
  <si>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F0752AX</t>
  </si>
  <si>
    <t>25 WN</t>
  </si>
  <si>
    <t>DEFACTO PERAKENDE TİC.A.Ş. DEPO Organize San. Bölgesi 6.Depo Kazım Karabekir Mah. Cumhuriyet Cad. Tekirdağ/Çerkezköy Tel:0090 282 758 11 34-35</t>
  </si>
  <si>
    <t>25.08.2025</t>
  </si>
  <si>
    <t>BK27 - BLACK</t>
  </si>
  <si>
    <t>F0752AXDFA1</t>
  </si>
  <si>
    <t>TURKEY</t>
  </si>
  <si>
    <t>EGYPT</t>
  </si>
  <si>
    <t>31.07.2025</t>
  </si>
  <si>
    <t>F0752AXDFA</t>
  </si>
  <si>
    <t>NORTH IRAQ</t>
  </si>
  <si>
    <t>MOROCCO</t>
  </si>
  <si>
    <t>SOUTH IRAQ</t>
  </si>
  <si>
    <t>İSTANBUL DEPO</t>
  </si>
  <si>
    <t>F0752AXECOMAL</t>
  </si>
  <si>
    <t>-</t>
  </si>
  <si>
    <t>ECOM</t>
  </si>
  <si>
    <t>F0752AXECOMAM</t>
  </si>
  <si>
    <t>F0752AXECOMAS</t>
  </si>
  <si>
    <t>F0752AXECOMAXL</t>
  </si>
  <si>
    <t>F0752AXECOMAXXL</t>
  </si>
  <si>
    <t>GEORGIA</t>
  </si>
  <si>
    <t>17.07.2025</t>
  </si>
  <si>
    <t>AZERBAIJAN</t>
  </si>
  <si>
    <t>KOSOVO</t>
  </si>
  <si>
    <t>MACEDONIA</t>
  </si>
  <si>
    <t>LEBANON</t>
  </si>
  <si>
    <t>ALBANIA</t>
  </si>
  <si>
    <t>MOLDOVA</t>
  </si>
  <si>
    <t>TOPTAN-5</t>
  </si>
  <si>
    <t>F0752AXTOP5A</t>
  </si>
  <si>
    <t>TOPTAN-7</t>
  </si>
  <si>
    <t>F0752AXTOP7A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</si>
  <si>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</si>
  <si>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</si>
  <si>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</si>
  <si>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</si>
  <si>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</si>
  <si>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</si>
  <si>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</si>
  <si>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</si>
  <si>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</si>
  <si>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</si>
  <si>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</si>
  <si>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</si>
  <si>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胶袋贴纸数量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</si>
  <si>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</si>
  <si>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</si>
  <si>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</si>
  <si>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</si>
  <si>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</si>
  <si>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</si>
  <si>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</si>
  <si>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</si>
  <si>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</si>
  <si>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t>1635026/1635033/1635032/1635031/1635030/1635025/1635023/1635022/1635021/1635029/1635028</t>
  </si>
  <si>
    <r>
      <t>6.10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</si>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</sst>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4"/>
  <sheetViews>
    <sheetView topLeftCell="A10" workbookViewId="0">
      <selection activeCell="D20" sqref="D20:D2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5" customWidth="1"/>
    <col min="5" max="5" width="16.9454545454545" customWidth="1"/>
    <col min="6" max="6" width="14.7090909090909" customWidth="1"/>
    <col min="7" max="7" width="19.0272727272727" customWidth="1"/>
    <col min="8" max="8" width="10.1727272727273" customWidth="1"/>
    <col min="9" max="13" width="9.14545454545454" customWidth="1"/>
    <col min="14" max="14" width="19.2636363636364" customWidth="1"/>
    <col min="15" max="15" width="13.5909090909091" customWidth="1"/>
    <col min="16" max="16" width="18.3090909090909" customWidth="1"/>
    <col min="17" max="17" width="24.6727272727273" customWidth="1"/>
    <col min="18" max="18" width="19.1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1635026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26</v>
      </c>
      <c r="P3" s="2">
        <v>280</v>
      </c>
      <c r="Q3" s="2">
        <v>2800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1635033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3</v>
      </c>
      <c r="J4" s="3">
        <v>3</v>
      </c>
      <c r="K4" s="2">
        <v>2</v>
      </c>
      <c r="L4" s="2">
        <v>1</v>
      </c>
      <c r="M4" s="2">
        <v>1</v>
      </c>
      <c r="N4" s="2">
        <v>10</v>
      </c>
      <c r="O4" s="2" t="s">
        <v>27</v>
      </c>
      <c r="P4" s="2">
        <v>99</v>
      </c>
      <c r="Q4" s="2">
        <v>990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1635032</v>
      </c>
      <c r="D5" s="2" t="s">
        <v>30</v>
      </c>
      <c r="E5" s="3" t="s">
        <v>28</v>
      </c>
      <c r="F5" s="3" t="s">
        <v>24</v>
      </c>
      <c r="G5" s="3" t="s">
        <v>29</v>
      </c>
      <c r="H5" s="3">
        <v>1</v>
      </c>
      <c r="I5" s="3">
        <v>3</v>
      </c>
      <c r="J5" s="3">
        <v>3</v>
      </c>
      <c r="K5" s="2">
        <v>2</v>
      </c>
      <c r="L5" s="2">
        <v>1</v>
      </c>
      <c r="M5" s="2">
        <v>1</v>
      </c>
      <c r="N5" s="2">
        <v>10</v>
      </c>
      <c r="O5" s="2" t="s">
        <v>30</v>
      </c>
      <c r="P5" s="2">
        <v>35</v>
      </c>
      <c r="Q5" s="2">
        <v>350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1635031</v>
      </c>
      <c r="D6" s="2" t="s">
        <v>31</v>
      </c>
      <c r="E6" s="3" t="s">
        <v>28</v>
      </c>
      <c r="F6" s="3" t="s">
        <v>24</v>
      </c>
      <c r="G6" s="3" t="s">
        <v>29</v>
      </c>
      <c r="H6" s="3">
        <v>1</v>
      </c>
      <c r="I6" s="3">
        <v>3</v>
      </c>
      <c r="J6" s="3">
        <v>3</v>
      </c>
      <c r="K6" s="2">
        <v>2</v>
      </c>
      <c r="L6" s="2">
        <v>1</v>
      </c>
      <c r="M6" s="2">
        <v>1</v>
      </c>
      <c r="N6" s="2">
        <v>10</v>
      </c>
      <c r="O6" s="2" t="s">
        <v>31</v>
      </c>
      <c r="P6" s="2">
        <v>130</v>
      </c>
      <c r="Q6" s="2">
        <v>1300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1635024</v>
      </c>
      <c r="D7" s="2" t="s">
        <v>32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32</v>
      </c>
      <c r="P7" s="2">
        <v>54</v>
      </c>
      <c r="Q7" s="2">
        <v>540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1635034</v>
      </c>
      <c r="D8" s="2" t="s">
        <v>33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35</v>
      </c>
      <c r="J8" s="3" t="s">
        <v>35</v>
      </c>
      <c r="K8" s="2">
        <v>2</v>
      </c>
      <c r="L8" s="2" t="s">
        <v>35</v>
      </c>
      <c r="M8" s="2" t="s">
        <v>35</v>
      </c>
      <c r="N8" s="2">
        <v>2</v>
      </c>
      <c r="O8" s="2" t="s">
        <v>36</v>
      </c>
      <c r="P8" s="2">
        <v>203</v>
      </c>
      <c r="Q8" s="2">
        <v>406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1635034</v>
      </c>
      <c r="D9" s="2" t="s">
        <v>33</v>
      </c>
      <c r="E9" s="3" t="s">
        <v>23</v>
      </c>
      <c r="F9" s="3" t="s">
        <v>24</v>
      </c>
      <c r="G9" s="3" t="s">
        <v>37</v>
      </c>
      <c r="H9" s="3">
        <v>1</v>
      </c>
      <c r="I9" s="3" t="s">
        <v>35</v>
      </c>
      <c r="J9" s="3">
        <v>2</v>
      </c>
      <c r="K9" s="2" t="s">
        <v>35</v>
      </c>
      <c r="L9" s="2" t="s">
        <v>35</v>
      </c>
      <c r="M9" s="2" t="s">
        <v>35</v>
      </c>
      <c r="N9" s="2">
        <v>2</v>
      </c>
      <c r="O9" s="2" t="s">
        <v>36</v>
      </c>
      <c r="P9" s="2">
        <v>203</v>
      </c>
      <c r="Q9" s="2">
        <v>406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1635034</v>
      </c>
      <c r="D10" s="2" t="s">
        <v>33</v>
      </c>
      <c r="E10" s="3" t="s">
        <v>23</v>
      </c>
      <c r="F10" s="3" t="s">
        <v>24</v>
      </c>
      <c r="G10" s="3" t="s">
        <v>38</v>
      </c>
      <c r="H10" s="3">
        <v>1</v>
      </c>
      <c r="I10" s="3">
        <v>2</v>
      </c>
      <c r="J10" s="3" t="s">
        <v>35</v>
      </c>
      <c r="K10" s="2" t="s">
        <v>35</v>
      </c>
      <c r="L10" s="2" t="s">
        <v>35</v>
      </c>
      <c r="M10" s="2" t="s">
        <v>35</v>
      </c>
      <c r="N10" s="2">
        <v>2</v>
      </c>
      <c r="O10" s="2" t="s">
        <v>36</v>
      </c>
      <c r="P10" s="2">
        <v>135</v>
      </c>
      <c r="Q10" s="2">
        <v>270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1635034</v>
      </c>
      <c r="D11" s="2" t="s">
        <v>33</v>
      </c>
      <c r="E11" s="3" t="s">
        <v>23</v>
      </c>
      <c r="F11" s="3" t="s">
        <v>24</v>
      </c>
      <c r="G11" s="3" t="s">
        <v>39</v>
      </c>
      <c r="H11" s="3">
        <v>1</v>
      </c>
      <c r="I11" s="3" t="s">
        <v>35</v>
      </c>
      <c r="J11" s="3" t="s">
        <v>35</v>
      </c>
      <c r="K11" s="2" t="s">
        <v>35</v>
      </c>
      <c r="L11" s="2">
        <v>2</v>
      </c>
      <c r="M11" s="2" t="s">
        <v>35</v>
      </c>
      <c r="N11" s="2">
        <v>2</v>
      </c>
      <c r="O11" s="2" t="s">
        <v>36</v>
      </c>
      <c r="P11" s="2">
        <v>68</v>
      </c>
      <c r="Q11" s="2">
        <v>136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1635034</v>
      </c>
      <c r="D12" s="2" t="s">
        <v>33</v>
      </c>
      <c r="E12" s="3" t="s">
        <v>23</v>
      </c>
      <c r="F12" s="3" t="s">
        <v>24</v>
      </c>
      <c r="G12" s="3" t="s">
        <v>40</v>
      </c>
      <c r="H12" s="3">
        <v>1</v>
      </c>
      <c r="I12" s="3" t="s">
        <v>35</v>
      </c>
      <c r="J12" s="3" t="s">
        <v>35</v>
      </c>
      <c r="K12" s="2" t="s">
        <v>35</v>
      </c>
      <c r="L12" s="2" t="s">
        <v>35</v>
      </c>
      <c r="M12" s="2">
        <v>2</v>
      </c>
      <c r="N12" s="2">
        <v>2</v>
      </c>
      <c r="O12" s="2" t="s">
        <v>36</v>
      </c>
      <c r="P12" s="2">
        <v>68</v>
      </c>
      <c r="Q12" s="2">
        <v>136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1635025</v>
      </c>
      <c r="D13" s="2" t="s">
        <v>41</v>
      </c>
      <c r="E13" s="3" t="s">
        <v>42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41</v>
      </c>
      <c r="P13" s="2">
        <v>9</v>
      </c>
      <c r="Q13" s="2">
        <v>90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1635023</v>
      </c>
      <c r="D14" s="2" t="s">
        <v>43</v>
      </c>
      <c r="E14" s="3" t="s">
        <v>42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43</v>
      </c>
      <c r="P14" s="2">
        <v>8</v>
      </c>
      <c r="Q14" s="2">
        <v>80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1635022</v>
      </c>
      <c r="D15" s="2" t="s">
        <v>44</v>
      </c>
      <c r="E15" s="3" t="s">
        <v>42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44</v>
      </c>
      <c r="P15" s="2">
        <v>8</v>
      </c>
      <c r="Q15" s="2">
        <v>80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1635030</v>
      </c>
      <c r="D16" s="2" t="s">
        <v>45</v>
      </c>
      <c r="E16" s="3" t="s">
        <v>42</v>
      </c>
      <c r="F16" s="3" t="s">
        <v>24</v>
      </c>
      <c r="G16" s="3" t="s">
        <v>29</v>
      </c>
      <c r="H16" s="3">
        <v>1</v>
      </c>
      <c r="I16" s="3">
        <v>3</v>
      </c>
      <c r="J16" s="3">
        <v>3</v>
      </c>
      <c r="K16" s="2">
        <v>2</v>
      </c>
      <c r="L16" s="2">
        <v>1</v>
      </c>
      <c r="M16" s="2">
        <v>1</v>
      </c>
      <c r="N16" s="2">
        <v>10</v>
      </c>
      <c r="O16" s="2" t="s">
        <v>45</v>
      </c>
      <c r="P16" s="2">
        <v>3</v>
      </c>
      <c r="Q16" s="2">
        <v>30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1635021</v>
      </c>
      <c r="D17" s="2" t="s">
        <v>46</v>
      </c>
      <c r="E17" s="3" t="s">
        <v>42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46</v>
      </c>
      <c r="P17" s="2">
        <v>8</v>
      </c>
      <c r="Q17" s="2">
        <v>80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1635029</v>
      </c>
      <c r="D18" s="2" t="s">
        <v>47</v>
      </c>
      <c r="E18" s="3" t="s">
        <v>42</v>
      </c>
      <c r="F18" s="3" t="s">
        <v>24</v>
      </c>
      <c r="G18" s="3" t="s">
        <v>29</v>
      </c>
      <c r="H18" s="3">
        <v>1</v>
      </c>
      <c r="I18" s="3">
        <v>3</v>
      </c>
      <c r="J18" s="3">
        <v>3</v>
      </c>
      <c r="K18" s="2">
        <v>2</v>
      </c>
      <c r="L18" s="2">
        <v>1</v>
      </c>
      <c r="M18" s="2">
        <v>1</v>
      </c>
      <c r="N18" s="2">
        <v>10</v>
      </c>
      <c r="O18" s="2" t="s">
        <v>47</v>
      </c>
      <c r="P18" s="2">
        <v>3</v>
      </c>
      <c r="Q18" s="2">
        <v>30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1635028</v>
      </c>
      <c r="D19" s="2" t="s">
        <v>48</v>
      </c>
      <c r="E19" s="3" t="s">
        <v>42</v>
      </c>
      <c r="F19" s="3" t="s">
        <v>24</v>
      </c>
      <c r="G19" s="3" t="s">
        <v>29</v>
      </c>
      <c r="H19" s="3">
        <v>1</v>
      </c>
      <c r="I19" s="3">
        <v>3</v>
      </c>
      <c r="J19" s="3">
        <v>3</v>
      </c>
      <c r="K19" s="2">
        <v>2</v>
      </c>
      <c r="L19" s="2">
        <v>1</v>
      </c>
      <c r="M19" s="2">
        <v>1</v>
      </c>
      <c r="N19" s="2">
        <v>10</v>
      </c>
      <c r="O19" s="2" t="s">
        <v>48</v>
      </c>
      <c r="P19" s="2">
        <v>15</v>
      </c>
      <c r="Q19" s="2">
        <v>150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1635027</v>
      </c>
      <c r="D20" s="9" t="s">
        <v>49</v>
      </c>
      <c r="E20" s="3" t="s">
        <v>42</v>
      </c>
      <c r="F20" s="3" t="s">
        <v>24</v>
      </c>
      <c r="G20" s="3" t="s">
        <v>50</v>
      </c>
      <c r="H20" s="3">
        <v>1</v>
      </c>
      <c r="I20" s="3">
        <v>3</v>
      </c>
      <c r="J20" s="3">
        <v>3</v>
      </c>
      <c r="K20" s="2">
        <v>2</v>
      </c>
      <c r="L20" s="2">
        <v>1</v>
      </c>
      <c r="M20" s="2">
        <v>1</v>
      </c>
      <c r="N20" s="2">
        <v>10</v>
      </c>
      <c r="O20" s="2" t="s">
        <v>49</v>
      </c>
      <c r="P20" s="2">
        <v>11</v>
      </c>
      <c r="Q20" s="2">
        <v>110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1635020</v>
      </c>
      <c r="D21" s="9" t="s">
        <v>51</v>
      </c>
      <c r="E21" s="3" t="s">
        <v>42</v>
      </c>
      <c r="F21" s="3" t="s">
        <v>24</v>
      </c>
      <c r="G21" s="3" t="s">
        <v>52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51</v>
      </c>
      <c r="P21" s="2">
        <v>27</v>
      </c>
      <c r="Q21" s="2">
        <v>270</v>
      </c>
      <c r="R21" s="2">
        <v>0</v>
      </c>
      <c r="S21" s="2">
        <v>0</v>
      </c>
    </row>
    <row r="22" spans="16:17">
      <c r="P22" s="2">
        <f>SUM(P3:P21)</f>
        <v>1367</v>
      </c>
      <c r="Q22" s="2">
        <f>SUM(Q3:Q21)</f>
        <v>8254</v>
      </c>
    </row>
    <row r="24" spans="1:40">
      <c r="A24" s="1" t="s">
        <v>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20</v>
      </c>
      <c r="B26" s="2" t="s">
        <v>21</v>
      </c>
      <c r="C26" s="2">
        <v>1635026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560</v>
      </c>
      <c r="J26" s="3">
        <v>840</v>
      </c>
      <c r="K26" s="2">
        <v>840</v>
      </c>
      <c r="L26" s="2">
        <v>280</v>
      </c>
      <c r="M26" s="2">
        <v>280</v>
      </c>
      <c r="N26" s="2" t="s">
        <v>26</v>
      </c>
    </row>
    <row r="27" spans="1:14">
      <c r="A27" s="2" t="s">
        <v>20</v>
      </c>
      <c r="B27" s="2" t="s">
        <v>21</v>
      </c>
      <c r="C27" s="2">
        <v>1635033</v>
      </c>
      <c r="D27" s="2" t="s">
        <v>27</v>
      </c>
      <c r="E27" s="3" t="s">
        <v>28</v>
      </c>
      <c r="F27" s="3" t="s">
        <v>24</v>
      </c>
      <c r="G27" s="3" t="s">
        <v>29</v>
      </c>
      <c r="H27" s="3">
        <v>1</v>
      </c>
      <c r="I27" s="3">
        <v>297</v>
      </c>
      <c r="J27" s="3">
        <v>297</v>
      </c>
      <c r="K27" s="2">
        <v>198</v>
      </c>
      <c r="L27" s="2">
        <v>99</v>
      </c>
      <c r="M27" s="2">
        <v>99</v>
      </c>
      <c r="N27" s="2" t="s">
        <v>27</v>
      </c>
    </row>
    <row r="28" spans="1:14">
      <c r="A28" s="2" t="s">
        <v>20</v>
      </c>
      <c r="B28" s="2" t="s">
        <v>21</v>
      </c>
      <c r="C28" s="2">
        <v>1635032</v>
      </c>
      <c r="D28" s="2" t="s">
        <v>30</v>
      </c>
      <c r="E28" s="3" t="s">
        <v>28</v>
      </c>
      <c r="F28" s="3" t="s">
        <v>24</v>
      </c>
      <c r="G28" s="3" t="s">
        <v>29</v>
      </c>
      <c r="H28" s="3">
        <v>1</v>
      </c>
      <c r="I28" s="3">
        <v>105</v>
      </c>
      <c r="J28" s="3">
        <v>105</v>
      </c>
      <c r="K28" s="2">
        <v>70</v>
      </c>
      <c r="L28" s="2">
        <v>35</v>
      </c>
      <c r="M28" s="2">
        <v>35</v>
      </c>
      <c r="N28" s="2" t="s">
        <v>30</v>
      </c>
    </row>
    <row r="29" spans="1:14">
      <c r="A29" s="2" t="s">
        <v>20</v>
      </c>
      <c r="B29" s="2" t="s">
        <v>21</v>
      </c>
      <c r="C29" s="2">
        <v>1635031</v>
      </c>
      <c r="D29" s="2" t="s">
        <v>31</v>
      </c>
      <c r="E29" s="3" t="s">
        <v>28</v>
      </c>
      <c r="F29" s="3" t="s">
        <v>24</v>
      </c>
      <c r="G29" s="3" t="s">
        <v>29</v>
      </c>
      <c r="H29" s="3">
        <v>1</v>
      </c>
      <c r="I29" s="3">
        <v>390</v>
      </c>
      <c r="J29" s="3">
        <v>390</v>
      </c>
      <c r="K29" s="2">
        <v>260</v>
      </c>
      <c r="L29" s="2">
        <v>130</v>
      </c>
      <c r="M29" s="2">
        <v>130</v>
      </c>
      <c r="N29" s="2" t="s">
        <v>31</v>
      </c>
    </row>
    <row r="30" spans="1:14">
      <c r="A30" s="2" t="s">
        <v>20</v>
      </c>
      <c r="B30" s="2" t="s">
        <v>21</v>
      </c>
      <c r="C30" s="2">
        <v>1635024</v>
      </c>
      <c r="D30" s="2" t="s">
        <v>32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108</v>
      </c>
      <c r="J30" s="3">
        <v>162</v>
      </c>
      <c r="K30" s="2">
        <v>162</v>
      </c>
      <c r="L30" s="2">
        <v>54</v>
      </c>
      <c r="M30" s="2">
        <v>54</v>
      </c>
      <c r="N30" s="2" t="s">
        <v>32</v>
      </c>
    </row>
    <row r="31" spans="1:14">
      <c r="A31" s="2" t="s">
        <v>20</v>
      </c>
      <c r="B31" s="2" t="s">
        <v>21</v>
      </c>
      <c r="C31" s="2">
        <v>1635034</v>
      </c>
      <c r="D31" s="2" t="s">
        <v>33</v>
      </c>
      <c r="E31" s="3" t="s">
        <v>23</v>
      </c>
      <c r="F31" s="3" t="s">
        <v>24</v>
      </c>
      <c r="G31" s="3" t="s">
        <v>34</v>
      </c>
      <c r="H31" s="3">
        <v>1</v>
      </c>
      <c r="I31" s="3" t="s">
        <v>35</v>
      </c>
      <c r="J31" s="3" t="s">
        <v>35</v>
      </c>
      <c r="K31" s="2">
        <v>406</v>
      </c>
      <c r="L31" s="2" t="s">
        <v>35</v>
      </c>
      <c r="M31" s="2" t="s">
        <v>35</v>
      </c>
      <c r="N31" s="2" t="s">
        <v>36</v>
      </c>
    </row>
    <row r="32" spans="1:14">
      <c r="A32" s="2" t="s">
        <v>20</v>
      </c>
      <c r="B32" s="2" t="s">
        <v>21</v>
      </c>
      <c r="C32" s="2">
        <v>1635034</v>
      </c>
      <c r="D32" s="2" t="s">
        <v>33</v>
      </c>
      <c r="E32" s="3" t="s">
        <v>23</v>
      </c>
      <c r="F32" s="3" t="s">
        <v>24</v>
      </c>
      <c r="G32" s="3" t="s">
        <v>37</v>
      </c>
      <c r="H32" s="3">
        <v>1</v>
      </c>
      <c r="I32" s="3" t="s">
        <v>35</v>
      </c>
      <c r="J32" s="3">
        <v>406</v>
      </c>
      <c r="K32" s="2" t="s">
        <v>35</v>
      </c>
      <c r="L32" s="2" t="s">
        <v>35</v>
      </c>
      <c r="M32" s="2" t="s">
        <v>35</v>
      </c>
      <c r="N32" s="2" t="s">
        <v>36</v>
      </c>
    </row>
    <row r="33" spans="1:14">
      <c r="A33" s="2" t="s">
        <v>20</v>
      </c>
      <c r="B33" s="2" t="s">
        <v>21</v>
      </c>
      <c r="C33" s="2">
        <v>1635034</v>
      </c>
      <c r="D33" s="2" t="s">
        <v>33</v>
      </c>
      <c r="E33" s="3" t="s">
        <v>23</v>
      </c>
      <c r="F33" s="3" t="s">
        <v>24</v>
      </c>
      <c r="G33" s="3" t="s">
        <v>38</v>
      </c>
      <c r="H33" s="3">
        <v>1</v>
      </c>
      <c r="I33" s="3">
        <v>270</v>
      </c>
      <c r="J33" s="3" t="s">
        <v>35</v>
      </c>
      <c r="K33" s="2" t="s">
        <v>35</v>
      </c>
      <c r="L33" s="2" t="s">
        <v>35</v>
      </c>
      <c r="M33" s="2" t="s">
        <v>35</v>
      </c>
      <c r="N33" s="2" t="s">
        <v>36</v>
      </c>
    </row>
    <row r="34" spans="1:14">
      <c r="A34" s="2" t="s">
        <v>20</v>
      </c>
      <c r="B34" s="2" t="s">
        <v>21</v>
      </c>
      <c r="C34" s="2">
        <v>1635034</v>
      </c>
      <c r="D34" s="2" t="s">
        <v>33</v>
      </c>
      <c r="E34" s="3" t="s">
        <v>23</v>
      </c>
      <c r="F34" s="3" t="s">
        <v>24</v>
      </c>
      <c r="G34" s="3" t="s">
        <v>39</v>
      </c>
      <c r="H34" s="3">
        <v>1</v>
      </c>
      <c r="I34" s="3" t="s">
        <v>35</v>
      </c>
      <c r="J34" s="3" t="s">
        <v>35</v>
      </c>
      <c r="K34" s="2" t="s">
        <v>35</v>
      </c>
      <c r="L34" s="2">
        <v>136</v>
      </c>
      <c r="M34" s="2" t="s">
        <v>35</v>
      </c>
      <c r="N34" s="2" t="s">
        <v>36</v>
      </c>
    </row>
    <row r="35" spans="1:14">
      <c r="A35" s="2" t="s">
        <v>20</v>
      </c>
      <c r="B35" s="2" t="s">
        <v>21</v>
      </c>
      <c r="C35" s="2">
        <v>1635034</v>
      </c>
      <c r="D35" s="2" t="s">
        <v>33</v>
      </c>
      <c r="E35" s="3" t="s">
        <v>23</v>
      </c>
      <c r="F35" s="3" t="s">
        <v>24</v>
      </c>
      <c r="G35" s="3" t="s">
        <v>40</v>
      </c>
      <c r="H35" s="3">
        <v>1</v>
      </c>
      <c r="I35" s="3" t="s">
        <v>35</v>
      </c>
      <c r="J35" s="3" t="s">
        <v>35</v>
      </c>
      <c r="K35" s="2" t="s">
        <v>35</v>
      </c>
      <c r="L35" s="2" t="s">
        <v>35</v>
      </c>
      <c r="M35" s="2">
        <v>136</v>
      </c>
      <c r="N35" s="2" t="s">
        <v>36</v>
      </c>
    </row>
    <row r="36" spans="1:14">
      <c r="A36" s="2" t="s">
        <v>20</v>
      </c>
      <c r="B36" s="2" t="s">
        <v>21</v>
      </c>
      <c r="C36" s="2">
        <v>1635025</v>
      </c>
      <c r="D36" s="2" t="s">
        <v>41</v>
      </c>
      <c r="E36" s="3" t="s">
        <v>42</v>
      </c>
      <c r="F36" s="3" t="s">
        <v>24</v>
      </c>
      <c r="G36" s="3" t="s">
        <v>25</v>
      </c>
      <c r="H36" s="3">
        <v>1</v>
      </c>
      <c r="I36" s="3">
        <v>18</v>
      </c>
      <c r="J36" s="3">
        <v>27</v>
      </c>
      <c r="K36" s="2">
        <v>27</v>
      </c>
      <c r="L36" s="2">
        <v>9</v>
      </c>
      <c r="M36" s="2">
        <v>9</v>
      </c>
      <c r="N36" s="2" t="s">
        <v>41</v>
      </c>
    </row>
    <row r="37" spans="1:14">
      <c r="A37" s="2" t="s">
        <v>20</v>
      </c>
      <c r="B37" s="2" t="s">
        <v>21</v>
      </c>
      <c r="C37" s="2">
        <v>1635023</v>
      </c>
      <c r="D37" s="2" t="s">
        <v>43</v>
      </c>
      <c r="E37" s="3" t="s">
        <v>42</v>
      </c>
      <c r="F37" s="3" t="s">
        <v>24</v>
      </c>
      <c r="G37" s="3" t="s">
        <v>25</v>
      </c>
      <c r="H37" s="3">
        <v>1</v>
      </c>
      <c r="I37" s="3">
        <v>16</v>
      </c>
      <c r="J37" s="3">
        <v>24</v>
      </c>
      <c r="K37" s="2">
        <v>24</v>
      </c>
      <c r="L37" s="2">
        <v>8</v>
      </c>
      <c r="M37" s="2">
        <v>8</v>
      </c>
      <c r="N37" s="2" t="s">
        <v>43</v>
      </c>
    </row>
    <row r="38" spans="1:14">
      <c r="A38" s="2" t="s">
        <v>20</v>
      </c>
      <c r="B38" s="2" t="s">
        <v>21</v>
      </c>
      <c r="C38" s="2">
        <v>1635022</v>
      </c>
      <c r="D38" s="2" t="s">
        <v>44</v>
      </c>
      <c r="E38" s="3" t="s">
        <v>42</v>
      </c>
      <c r="F38" s="3" t="s">
        <v>24</v>
      </c>
      <c r="G38" s="3" t="s">
        <v>25</v>
      </c>
      <c r="H38" s="3">
        <v>1</v>
      </c>
      <c r="I38" s="3">
        <v>16</v>
      </c>
      <c r="J38" s="3">
        <v>24</v>
      </c>
      <c r="K38" s="2">
        <v>24</v>
      </c>
      <c r="L38" s="2">
        <v>8</v>
      </c>
      <c r="M38" s="2">
        <v>8</v>
      </c>
      <c r="N38" s="2" t="s">
        <v>44</v>
      </c>
    </row>
    <row r="39" spans="1:14">
      <c r="A39" s="2" t="s">
        <v>20</v>
      </c>
      <c r="B39" s="2" t="s">
        <v>21</v>
      </c>
      <c r="C39" s="2">
        <v>1635030</v>
      </c>
      <c r="D39" s="2" t="s">
        <v>45</v>
      </c>
      <c r="E39" s="3" t="s">
        <v>42</v>
      </c>
      <c r="F39" s="3" t="s">
        <v>24</v>
      </c>
      <c r="G39" s="3" t="s">
        <v>29</v>
      </c>
      <c r="H39" s="3">
        <v>1</v>
      </c>
      <c r="I39" s="3">
        <v>9</v>
      </c>
      <c r="J39" s="3">
        <v>9</v>
      </c>
      <c r="K39" s="2">
        <v>6</v>
      </c>
      <c r="L39" s="2">
        <v>3</v>
      </c>
      <c r="M39" s="2">
        <v>3</v>
      </c>
      <c r="N39" s="2" t="s">
        <v>45</v>
      </c>
    </row>
    <row r="40" spans="1:14">
      <c r="A40" s="2" t="s">
        <v>20</v>
      </c>
      <c r="B40" s="2" t="s">
        <v>21</v>
      </c>
      <c r="C40" s="2">
        <v>1635021</v>
      </c>
      <c r="D40" s="2" t="s">
        <v>46</v>
      </c>
      <c r="E40" s="3" t="s">
        <v>42</v>
      </c>
      <c r="F40" s="3" t="s">
        <v>24</v>
      </c>
      <c r="G40" s="3" t="s">
        <v>25</v>
      </c>
      <c r="H40" s="3">
        <v>1</v>
      </c>
      <c r="I40" s="3">
        <v>16</v>
      </c>
      <c r="J40" s="3">
        <v>24</v>
      </c>
      <c r="K40" s="2">
        <v>24</v>
      </c>
      <c r="L40" s="2">
        <v>8</v>
      </c>
      <c r="M40" s="2">
        <v>8</v>
      </c>
      <c r="N40" s="2" t="s">
        <v>46</v>
      </c>
    </row>
    <row r="41" spans="1:14">
      <c r="A41" s="2" t="s">
        <v>20</v>
      </c>
      <c r="B41" s="2" t="s">
        <v>21</v>
      </c>
      <c r="C41" s="2">
        <v>1635029</v>
      </c>
      <c r="D41" s="2" t="s">
        <v>47</v>
      </c>
      <c r="E41" s="3" t="s">
        <v>42</v>
      </c>
      <c r="F41" s="3" t="s">
        <v>24</v>
      </c>
      <c r="G41" s="3" t="s">
        <v>29</v>
      </c>
      <c r="H41" s="3">
        <v>1</v>
      </c>
      <c r="I41" s="3">
        <v>9</v>
      </c>
      <c r="J41" s="3">
        <v>9</v>
      </c>
      <c r="K41" s="2">
        <v>6</v>
      </c>
      <c r="L41" s="2">
        <v>3</v>
      </c>
      <c r="M41" s="2">
        <v>3</v>
      </c>
      <c r="N41" s="2" t="s">
        <v>47</v>
      </c>
    </row>
    <row r="42" spans="1:14">
      <c r="A42" s="2" t="s">
        <v>20</v>
      </c>
      <c r="B42" s="2" t="s">
        <v>21</v>
      </c>
      <c r="C42" s="2">
        <v>1635028</v>
      </c>
      <c r="D42" s="2" t="s">
        <v>48</v>
      </c>
      <c r="E42" s="3" t="s">
        <v>42</v>
      </c>
      <c r="F42" s="3" t="s">
        <v>24</v>
      </c>
      <c r="G42" s="3" t="s">
        <v>29</v>
      </c>
      <c r="H42" s="3">
        <v>1</v>
      </c>
      <c r="I42" s="3">
        <v>45</v>
      </c>
      <c r="J42" s="3">
        <v>45</v>
      </c>
      <c r="K42" s="2">
        <v>30</v>
      </c>
      <c r="L42" s="2">
        <v>15</v>
      </c>
      <c r="M42" s="2">
        <v>15</v>
      </c>
      <c r="N42" s="2" t="s">
        <v>48</v>
      </c>
    </row>
    <row r="43" spans="1:14">
      <c r="A43" s="2" t="s">
        <v>20</v>
      </c>
      <c r="B43" s="2" t="s">
        <v>21</v>
      </c>
      <c r="C43" s="2">
        <v>1635027</v>
      </c>
      <c r="D43" s="2" t="s">
        <v>49</v>
      </c>
      <c r="E43" s="3" t="s">
        <v>42</v>
      </c>
      <c r="F43" s="3" t="s">
        <v>24</v>
      </c>
      <c r="G43" s="3" t="s">
        <v>50</v>
      </c>
      <c r="H43" s="3">
        <v>1</v>
      </c>
      <c r="I43" s="3">
        <v>33</v>
      </c>
      <c r="J43" s="3">
        <v>33</v>
      </c>
      <c r="K43" s="2">
        <v>22</v>
      </c>
      <c r="L43" s="2">
        <v>11</v>
      </c>
      <c r="M43" s="2">
        <v>11</v>
      </c>
      <c r="N43" s="2" t="s">
        <v>49</v>
      </c>
    </row>
    <row r="44" spans="1:14">
      <c r="A44" s="2" t="s">
        <v>20</v>
      </c>
      <c r="B44" s="2" t="s">
        <v>21</v>
      </c>
      <c r="C44" s="2">
        <v>1635020</v>
      </c>
      <c r="D44" s="2" t="s">
        <v>51</v>
      </c>
      <c r="E44" s="3" t="s">
        <v>42</v>
      </c>
      <c r="F44" s="3" t="s">
        <v>24</v>
      </c>
      <c r="G44" s="3" t="s">
        <v>52</v>
      </c>
      <c r="H44" s="3">
        <v>1</v>
      </c>
      <c r="I44" s="3">
        <v>54</v>
      </c>
      <c r="J44" s="3">
        <v>81</v>
      </c>
      <c r="K44" s="2">
        <v>81</v>
      </c>
      <c r="L44" s="2">
        <v>27</v>
      </c>
      <c r="M44" s="2">
        <v>27</v>
      </c>
      <c r="N44" s="2" t="s">
        <v>51</v>
      </c>
    </row>
  </sheetData>
  <autoFilter xmlns:etc="http://www.wps.cn/officeDocument/2017/etCustomData" ref="A25:AN44" etc:filterBottomFollowUsedRange="0">
    <extLst/>
  </autoFilter>
  <mergeCells count="2">
    <mergeCell ref="A1:R1"/>
    <mergeCell ref="A24:N24"/>
  </mergeCells>
  <pageMargins left="0.0784722222222222" right="0.196527777777778" top="0.708333333333333" bottom="0.236111111111111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zoomScale="115" zoomScaleNormal="115" topLeftCell="A33" workbookViewId="0">
      <selection activeCell="I43" sqref="I43:M4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7.2818181818182" customWidth="1"/>
    <col min="5" max="5" width="22.6636363636364" customWidth="1"/>
    <col min="6" max="6" width="16.7181818181818" customWidth="1"/>
    <col min="7" max="7" width="19.0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23.8545454545455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62</v>
      </c>
      <c r="O2" s="1" t="s">
        <v>63</v>
      </c>
      <c r="P2" s="1" t="s">
        <v>64</v>
      </c>
      <c r="Q2" s="24" t="s">
        <v>65</v>
      </c>
      <c r="R2" s="1" t="s">
        <v>66</v>
      </c>
      <c r="S2" s="1" t="s">
        <v>67</v>
      </c>
      <c r="T2" s="1" t="s">
        <v>68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20</v>
      </c>
      <c r="B3" s="2" t="s">
        <v>21</v>
      </c>
      <c r="C3" s="2">
        <v>1635026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26</v>
      </c>
      <c r="P3" s="2">
        <v>280</v>
      </c>
      <c r="Q3" s="9">
        <v>288</v>
      </c>
      <c r="R3" s="2">
        <v>2800</v>
      </c>
      <c r="S3" s="2">
        <v>0</v>
      </c>
      <c r="T3" s="2">
        <v>0</v>
      </c>
    </row>
    <row r="4" spans="1:20">
      <c r="A4" s="2" t="s">
        <v>20</v>
      </c>
      <c r="B4" s="2" t="s">
        <v>21</v>
      </c>
      <c r="C4" s="2">
        <v>1635033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3</v>
      </c>
      <c r="J4" s="3">
        <v>3</v>
      </c>
      <c r="K4" s="2">
        <v>2</v>
      </c>
      <c r="L4" s="2">
        <v>1</v>
      </c>
      <c r="M4" s="2">
        <v>1</v>
      </c>
      <c r="N4" s="2">
        <v>10</v>
      </c>
      <c r="O4" s="2" t="s">
        <v>27</v>
      </c>
      <c r="P4" s="2">
        <v>99</v>
      </c>
      <c r="Q4" s="9">
        <v>103</v>
      </c>
      <c r="R4" s="2">
        <v>990</v>
      </c>
      <c r="S4" s="2">
        <v>0</v>
      </c>
      <c r="T4" s="2">
        <v>0</v>
      </c>
    </row>
    <row r="5" spans="1:20">
      <c r="A5" s="2" t="s">
        <v>20</v>
      </c>
      <c r="B5" s="2" t="s">
        <v>21</v>
      </c>
      <c r="C5" s="2">
        <v>1635032</v>
      </c>
      <c r="D5" s="2" t="s">
        <v>30</v>
      </c>
      <c r="E5" s="3" t="s">
        <v>28</v>
      </c>
      <c r="F5" s="3" t="s">
        <v>24</v>
      </c>
      <c r="G5" s="3" t="s">
        <v>29</v>
      </c>
      <c r="H5" s="3">
        <v>1</v>
      </c>
      <c r="I5" s="3">
        <v>3</v>
      </c>
      <c r="J5" s="3">
        <v>3</v>
      </c>
      <c r="K5" s="2">
        <v>2</v>
      </c>
      <c r="L5" s="2">
        <v>1</v>
      </c>
      <c r="M5" s="2">
        <v>1</v>
      </c>
      <c r="N5" s="2">
        <v>10</v>
      </c>
      <c r="O5" s="2" t="s">
        <v>30</v>
      </c>
      <c r="P5" s="2">
        <v>35</v>
      </c>
      <c r="Q5" s="9">
        <v>37</v>
      </c>
      <c r="R5" s="2">
        <v>350</v>
      </c>
      <c r="S5" s="2">
        <v>0</v>
      </c>
      <c r="T5" s="2">
        <v>0</v>
      </c>
    </row>
    <row r="6" spans="1:20">
      <c r="A6" s="2" t="s">
        <v>20</v>
      </c>
      <c r="B6" s="2" t="s">
        <v>21</v>
      </c>
      <c r="C6" s="2">
        <v>1635031</v>
      </c>
      <c r="D6" s="2" t="s">
        <v>31</v>
      </c>
      <c r="E6" s="3" t="s">
        <v>28</v>
      </c>
      <c r="F6" s="3" t="s">
        <v>24</v>
      </c>
      <c r="G6" s="3" t="s">
        <v>29</v>
      </c>
      <c r="H6" s="3">
        <v>1</v>
      </c>
      <c r="I6" s="3">
        <v>3</v>
      </c>
      <c r="J6" s="3">
        <v>3</v>
      </c>
      <c r="K6" s="2">
        <v>2</v>
      </c>
      <c r="L6" s="2">
        <v>1</v>
      </c>
      <c r="M6" s="2">
        <v>1</v>
      </c>
      <c r="N6" s="2">
        <v>10</v>
      </c>
      <c r="O6" s="2" t="s">
        <v>31</v>
      </c>
      <c r="P6" s="2">
        <v>130</v>
      </c>
      <c r="Q6" s="9">
        <v>134</v>
      </c>
      <c r="R6" s="2">
        <v>1300</v>
      </c>
      <c r="S6" s="2">
        <v>0</v>
      </c>
      <c r="T6" s="2">
        <v>0</v>
      </c>
    </row>
    <row r="7" spans="1:20">
      <c r="A7" s="2" t="s">
        <v>20</v>
      </c>
      <c r="B7" s="2" t="s">
        <v>21</v>
      </c>
      <c r="C7" s="2">
        <v>1635024</v>
      </c>
      <c r="D7" s="2" t="s">
        <v>32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32</v>
      </c>
      <c r="P7" s="2">
        <v>54</v>
      </c>
      <c r="Q7" s="9">
        <v>56</v>
      </c>
      <c r="R7" s="2">
        <v>540</v>
      </c>
      <c r="S7" s="2">
        <v>0</v>
      </c>
      <c r="T7" s="2">
        <v>0</v>
      </c>
    </row>
    <row r="8" spans="1:20">
      <c r="A8" s="2" t="s">
        <v>20</v>
      </c>
      <c r="B8" s="2" t="s">
        <v>21</v>
      </c>
      <c r="C8" s="2">
        <v>1635034</v>
      </c>
      <c r="D8" s="2" t="s">
        <v>33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35</v>
      </c>
      <c r="J8" s="3" t="s">
        <v>35</v>
      </c>
      <c r="K8" s="2">
        <v>2</v>
      </c>
      <c r="L8" s="2" t="s">
        <v>35</v>
      </c>
      <c r="M8" s="2" t="s">
        <v>35</v>
      </c>
      <c r="N8" s="2">
        <v>2</v>
      </c>
      <c r="O8" s="2" t="s">
        <v>36</v>
      </c>
      <c r="P8" s="2">
        <v>203</v>
      </c>
      <c r="Q8" s="9">
        <v>210</v>
      </c>
      <c r="R8" s="2">
        <v>406</v>
      </c>
      <c r="S8" s="2">
        <v>0</v>
      </c>
      <c r="T8" s="2">
        <v>0</v>
      </c>
    </row>
    <row r="9" spans="1:20">
      <c r="A9" s="2" t="s">
        <v>20</v>
      </c>
      <c r="B9" s="2" t="s">
        <v>21</v>
      </c>
      <c r="C9" s="2">
        <v>1635034</v>
      </c>
      <c r="D9" s="2" t="s">
        <v>33</v>
      </c>
      <c r="E9" s="3" t="s">
        <v>23</v>
      </c>
      <c r="F9" s="3" t="s">
        <v>24</v>
      </c>
      <c r="G9" s="3" t="s">
        <v>37</v>
      </c>
      <c r="H9" s="3">
        <v>1</v>
      </c>
      <c r="I9" s="3" t="s">
        <v>35</v>
      </c>
      <c r="J9" s="3">
        <v>2</v>
      </c>
      <c r="K9" s="2" t="s">
        <v>35</v>
      </c>
      <c r="L9" s="2" t="s">
        <v>35</v>
      </c>
      <c r="M9" s="2" t="s">
        <v>35</v>
      </c>
      <c r="N9" s="2">
        <v>2</v>
      </c>
      <c r="O9" s="2" t="s">
        <v>36</v>
      </c>
      <c r="P9" s="2">
        <v>203</v>
      </c>
      <c r="Q9" s="9">
        <v>210</v>
      </c>
      <c r="R9" s="2">
        <v>406</v>
      </c>
      <c r="S9" s="2">
        <v>0</v>
      </c>
      <c r="T9" s="2">
        <v>0</v>
      </c>
    </row>
    <row r="10" spans="1:20">
      <c r="A10" s="2" t="s">
        <v>20</v>
      </c>
      <c r="B10" s="2" t="s">
        <v>21</v>
      </c>
      <c r="C10" s="2">
        <v>1635034</v>
      </c>
      <c r="D10" s="2" t="s">
        <v>33</v>
      </c>
      <c r="E10" s="3" t="s">
        <v>23</v>
      </c>
      <c r="F10" s="3" t="s">
        <v>24</v>
      </c>
      <c r="G10" s="3" t="s">
        <v>38</v>
      </c>
      <c r="H10" s="3">
        <v>1</v>
      </c>
      <c r="I10" s="3">
        <v>2</v>
      </c>
      <c r="J10" s="3" t="s">
        <v>35</v>
      </c>
      <c r="K10" s="2" t="s">
        <v>35</v>
      </c>
      <c r="L10" s="2" t="s">
        <v>35</v>
      </c>
      <c r="M10" s="2" t="s">
        <v>35</v>
      </c>
      <c r="N10" s="2">
        <v>2</v>
      </c>
      <c r="O10" s="2" t="s">
        <v>36</v>
      </c>
      <c r="P10" s="2">
        <v>135</v>
      </c>
      <c r="Q10" s="9">
        <v>140</v>
      </c>
      <c r="R10" s="2">
        <v>270</v>
      </c>
      <c r="S10" s="2">
        <v>0</v>
      </c>
      <c r="T10" s="2">
        <v>0</v>
      </c>
    </row>
    <row r="11" spans="1:20">
      <c r="A11" s="2" t="s">
        <v>20</v>
      </c>
      <c r="B11" s="2" t="s">
        <v>21</v>
      </c>
      <c r="C11" s="2">
        <v>1635034</v>
      </c>
      <c r="D11" s="2" t="s">
        <v>33</v>
      </c>
      <c r="E11" s="3" t="s">
        <v>23</v>
      </c>
      <c r="F11" s="3" t="s">
        <v>24</v>
      </c>
      <c r="G11" s="3" t="s">
        <v>39</v>
      </c>
      <c r="H11" s="3">
        <v>1</v>
      </c>
      <c r="I11" s="3" t="s">
        <v>35</v>
      </c>
      <c r="J11" s="3" t="s">
        <v>35</v>
      </c>
      <c r="K11" s="2" t="s">
        <v>35</v>
      </c>
      <c r="L11" s="2">
        <v>2</v>
      </c>
      <c r="M11" s="2" t="s">
        <v>35</v>
      </c>
      <c r="N11" s="2">
        <v>2</v>
      </c>
      <c r="O11" s="2" t="s">
        <v>36</v>
      </c>
      <c r="P11" s="2">
        <v>68</v>
      </c>
      <c r="Q11" s="9">
        <v>71</v>
      </c>
      <c r="R11" s="2">
        <v>136</v>
      </c>
      <c r="S11" s="2">
        <v>0</v>
      </c>
      <c r="T11" s="2">
        <v>0</v>
      </c>
    </row>
    <row r="12" spans="1:20">
      <c r="A12" s="2" t="s">
        <v>20</v>
      </c>
      <c r="B12" s="2" t="s">
        <v>21</v>
      </c>
      <c r="C12" s="2">
        <v>1635034</v>
      </c>
      <c r="D12" s="2" t="s">
        <v>33</v>
      </c>
      <c r="E12" s="3" t="s">
        <v>23</v>
      </c>
      <c r="F12" s="3" t="s">
        <v>24</v>
      </c>
      <c r="G12" s="3" t="s">
        <v>40</v>
      </c>
      <c r="H12" s="3">
        <v>1</v>
      </c>
      <c r="I12" s="3" t="s">
        <v>35</v>
      </c>
      <c r="J12" s="3" t="s">
        <v>35</v>
      </c>
      <c r="K12" s="2" t="s">
        <v>35</v>
      </c>
      <c r="L12" s="2" t="s">
        <v>35</v>
      </c>
      <c r="M12" s="2">
        <v>2</v>
      </c>
      <c r="N12" s="2">
        <v>2</v>
      </c>
      <c r="O12" s="2" t="s">
        <v>36</v>
      </c>
      <c r="P12" s="2">
        <v>68</v>
      </c>
      <c r="Q12" s="9">
        <v>71</v>
      </c>
      <c r="R12" s="2">
        <v>136</v>
      </c>
      <c r="S12" s="2">
        <v>0</v>
      </c>
      <c r="T12" s="2">
        <v>0</v>
      </c>
    </row>
    <row r="13" spans="1:20">
      <c r="A13" s="2" t="s">
        <v>20</v>
      </c>
      <c r="B13" s="2" t="s">
        <v>21</v>
      </c>
      <c r="C13" s="2">
        <v>1635025</v>
      </c>
      <c r="D13" s="2" t="s">
        <v>41</v>
      </c>
      <c r="E13" s="3" t="s">
        <v>42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41</v>
      </c>
      <c r="P13" s="2">
        <v>9</v>
      </c>
      <c r="Q13" s="9">
        <v>11</v>
      </c>
      <c r="R13" s="2">
        <v>90</v>
      </c>
      <c r="S13" s="2">
        <v>0</v>
      </c>
      <c r="T13" s="2">
        <v>0</v>
      </c>
    </row>
    <row r="14" spans="1:20">
      <c r="A14" s="2" t="s">
        <v>20</v>
      </c>
      <c r="B14" s="2" t="s">
        <v>21</v>
      </c>
      <c r="C14" s="2">
        <v>1635023</v>
      </c>
      <c r="D14" s="2" t="s">
        <v>43</v>
      </c>
      <c r="E14" s="3" t="s">
        <v>42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43</v>
      </c>
      <c r="P14" s="2">
        <v>8</v>
      </c>
      <c r="Q14" s="9">
        <v>10</v>
      </c>
      <c r="R14" s="2">
        <v>80</v>
      </c>
      <c r="S14" s="2">
        <v>0</v>
      </c>
      <c r="T14" s="2">
        <v>0</v>
      </c>
    </row>
    <row r="15" spans="1:20">
      <c r="A15" s="2" t="s">
        <v>20</v>
      </c>
      <c r="B15" s="2" t="s">
        <v>21</v>
      </c>
      <c r="C15" s="2">
        <v>1635022</v>
      </c>
      <c r="D15" s="2" t="s">
        <v>44</v>
      </c>
      <c r="E15" s="3" t="s">
        <v>42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44</v>
      </c>
      <c r="P15" s="2">
        <v>8</v>
      </c>
      <c r="Q15" s="9">
        <v>10</v>
      </c>
      <c r="R15" s="2">
        <v>80</v>
      </c>
      <c r="S15" s="2">
        <v>0</v>
      </c>
      <c r="T15" s="2">
        <v>0</v>
      </c>
    </row>
    <row r="16" spans="1:20">
      <c r="A16" s="2" t="s">
        <v>20</v>
      </c>
      <c r="B16" s="2" t="s">
        <v>21</v>
      </c>
      <c r="C16" s="2">
        <v>1635030</v>
      </c>
      <c r="D16" s="2" t="s">
        <v>45</v>
      </c>
      <c r="E16" s="3" t="s">
        <v>42</v>
      </c>
      <c r="F16" s="3" t="s">
        <v>24</v>
      </c>
      <c r="G16" s="3" t="s">
        <v>29</v>
      </c>
      <c r="H16" s="3">
        <v>1</v>
      </c>
      <c r="I16" s="3">
        <v>3</v>
      </c>
      <c r="J16" s="3">
        <v>3</v>
      </c>
      <c r="K16" s="2">
        <v>2</v>
      </c>
      <c r="L16" s="2">
        <v>1</v>
      </c>
      <c r="M16" s="2">
        <v>1</v>
      </c>
      <c r="N16" s="2">
        <v>10</v>
      </c>
      <c r="O16" s="2" t="s">
        <v>45</v>
      </c>
      <c r="P16" s="2">
        <v>3</v>
      </c>
      <c r="Q16" s="9">
        <v>4</v>
      </c>
      <c r="R16" s="2">
        <v>30</v>
      </c>
      <c r="S16" s="2">
        <v>0</v>
      </c>
      <c r="T16" s="2">
        <v>0</v>
      </c>
    </row>
    <row r="17" spans="1:20">
      <c r="A17" s="2" t="s">
        <v>20</v>
      </c>
      <c r="B17" s="2" t="s">
        <v>21</v>
      </c>
      <c r="C17" s="2">
        <v>1635021</v>
      </c>
      <c r="D17" s="2" t="s">
        <v>46</v>
      </c>
      <c r="E17" s="3" t="s">
        <v>42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46</v>
      </c>
      <c r="P17" s="2">
        <v>8</v>
      </c>
      <c r="Q17" s="9">
        <v>10</v>
      </c>
      <c r="R17" s="2">
        <v>80</v>
      </c>
      <c r="S17" s="2">
        <v>0</v>
      </c>
      <c r="T17" s="2">
        <v>0</v>
      </c>
    </row>
    <row r="18" spans="1:20">
      <c r="A18" s="2" t="s">
        <v>20</v>
      </c>
      <c r="B18" s="2" t="s">
        <v>21</v>
      </c>
      <c r="C18" s="2">
        <v>1635029</v>
      </c>
      <c r="D18" s="2" t="s">
        <v>47</v>
      </c>
      <c r="E18" s="3" t="s">
        <v>42</v>
      </c>
      <c r="F18" s="3" t="s">
        <v>24</v>
      </c>
      <c r="G18" s="3" t="s">
        <v>29</v>
      </c>
      <c r="H18" s="3">
        <v>1</v>
      </c>
      <c r="I18" s="3">
        <v>3</v>
      </c>
      <c r="J18" s="3">
        <v>3</v>
      </c>
      <c r="K18" s="2">
        <v>2</v>
      </c>
      <c r="L18" s="2">
        <v>1</v>
      </c>
      <c r="M18" s="2">
        <v>1</v>
      </c>
      <c r="N18" s="2">
        <v>10</v>
      </c>
      <c r="O18" s="2" t="s">
        <v>47</v>
      </c>
      <c r="P18" s="2">
        <v>3</v>
      </c>
      <c r="Q18" s="9">
        <v>4</v>
      </c>
      <c r="R18" s="2">
        <v>30</v>
      </c>
      <c r="S18" s="2">
        <v>0</v>
      </c>
      <c r="T18" s="2">
        <v>0</v>
      </c>
    </row>
    <row r="19" spans="1:20">
      <c r="A19" s="2" t="s">
        <v>20</v>
      </c>
      <c r="B19" s="2" t="s">
        <v>21</v>
      </c>
      <c r="C19" s="2">
        <v>1635028</v>
      </c>
      <c r="D19" s="2" t="s">
        <v>48</v>
      </c>
      <c r="E19" s="3" t="s">
        <v>42</v>
      </c>
      <c r="F19" s="3" t="s">
        <v>24</v>
      </c>
      <c r="G19" s="3" t="s">
        <v>29</v>
      </c>
      <c r="H19" s="3">
        <v>1</v>
      </c>
      <c r="I19" s="3">
        <v>3</v>
      </c>
      <c r="J19" s="3">
        <v>3</v>
      </c>
      <c r="K19" s="2">
        <v>2</v>
      </c>
      <c r="L19" s="2">
        <v>1</v>
      </c>
      <c r="M19" s="2">
        <v>1</v>
      </c>
      <c r="N19" s="2">
        <v>10</v>
      </c>
      <c r="O19" s="2" t="s">
        <v>48</v>
      </c>
      <c r="P19" s="2">
        <v>15</v>
      </c>
      <c r="Q19" s="9">
        <v>17</v>
      </c>
      <c r="R19" s="2">
        <v>150</v>
      </c>
      <c r="S19" s="2">
        <v>0</v>
      </c>
      <c r="T19" s="2">
        <v>0</v>
      </c>
    </row>
    <row r="20" spans="1:20">
      <c r="A20" s="2" t="s">
        <v>20</v>
      </c>
      <c r="B20" s="2" t="s">
        <v>21</v>
      </c>
      <c r="C20" s="2">
        <v>1635027</v>
      </c>
      <c r="D20" s="2" t="s">
        <v>49</v>
      </c>
      <c r="E20" s="3" t="s">
        <v>42</v>
      </c>
      <c r="F20" s="3" t="s">
        <v>24</v>
      </c>
      <c r="G20" s="3" t="s">
        <v>50</v>
      </c>
      <c r="H20" s="3">
        <v>1</v>
      </c>
      <c r="I20" s="3">
        <v>3</v>
      </c>
      <c r="J20" s="3">
        <v>3</v>
      </c>
      <c r="K20" s="2">
        <v>2</v>
      </c>
      <c r="L20" s="2">
        <v>1</v>
      </c>
      <c r="M20" s="2">
        <v>1</v>
      </c>
      <c r="N20" s="2">
        <v>10</v>
      </c>
      <c r="O20" s="2" t="s">
        <v>49</v>
      </c>
      <c r="P20" s="2">
        <v>11</v>
      </c>
      <c r="Q20" s="9">
        <v>13</v>
      </c>
      <c r="R20" s="2">
        <v>110</v>
      </c>
      <c r="S20" s="2">
        <v>0</v>
      </c>
      <c r="T20" s="2">
        <v>0</v>
      </c>
    </row>
    <row r="21" spans="1:20">
      <c r="A21" s="2" t="s">
        <v>20</v>
      </c>
      <c r="B21" s="2" t="s">
        <v>21</v>
      </c>
      <c r="C21" s="2">
        <v>1635020</v>
      </c>
      <c r="D21" s="2" t="s">
        <v>51</v>
      </c>
      <c r="E21" s="3" t="s">
        <v>42</v>
      </c>
      <c r="F21" s="3" t="s">
        <v>24</v>
      </c>
      <c r="G21" s="3" t="s">
        <v>52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51</v>
      </c>
      <c r="P21" s="2">
        <v>27</v>
      </c>
      <c r="Q21" s="9">
        <v>29</v>
      </c>
      <c r="R21" s="2">
        <v>270</v>
      </c>
      <c r="S21" s="2">
        <v>0</v>
      </c>
      <c r="T21" s="2">
        <v>0</v>
      </c>
    </row>
    <row r="24" spans="1:41">
      <c r="A24" s="1" t="s">
        <v>69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55</v>
      </c>
      <c r="B25" s="1" t="s">
        <v>56</v>
      </c>
      <c r="C25" s="1" t="s">
        <v>57</v>
      </c>
      <c r="D25" s="1" t="s">
        <v>4</v>
      </c>
      <c r="E25" s="1" t="s">
        <v>58</v>
      </c>
      <c r="F25" s="1" t="s">
        <v>59</v>
      </c>
      <c r="G25" s="1" t="s">
        <v>60</v>
      </c>
      <c r="H25" s="1" t="s">
        <v>61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4">
      <c r="A26" s="2" t="s">
        <v>20</v>
      </c>
      <c r="B26" s="2" t="s">
        <v>21</v>
      </c>
      <c r="C26" s="2">
        <v>1635026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560</v>
      </c>
      <c r="J26" s="3">
        <v>840</v>
      </c>
      <c r="K26" s="2">
        <v>840</v>
      </c>
      <c r="L26" s="2">
        <v>280</v>
      </c>
      <c r="M26" s="2">
        <v>280</v>
      </c>
      <c r="N26" s="2" t="s">
        <v>26</v>
      </c>
    </row>
    <row r="27" spans="1:14">
      <c r="A27" s="2" t="s">
        <v>20</v>
      </c>
      <c r="B27" s="2" t="s">
        <v>21</v>
      </c>
      <c r="C27" s="2">
        <v>1635033</v>
      </c>
      <c r="D27" s="2" t="s">
        <v>27</v>
      </c>
      <c r="E27" s="3" t="s">
        <v>28</v>
      </c>
      <c r="F27" s="3" t="s">
        <v>24</v>
      </c>
      <c r="G27" s="3" t="s">
        <v>29</v>
      </c>
      <c r="H27" s="3">
        <v>1</v>
      </c>
      <c r="I27" s="3">
        <v>297</v>
      </c>
      <c r="J27" s="3">
        <v>297</v>
      </c>
      <c r="K27" s="2">
        <v>198</v>
      </c>
      <c r="L27" s="2">
        <v>99</v>
      </c>
      <c r="M27" s="2">
        <v>99</v>
      </c>
      <c r="N27" s="2" t="s">
        <v>27</v>
      </c>
    </row>
    <row r="28" spans="1:14">
      <c r="A28" s="2" t="s">
        <v>20</v>
      </c>
      <c r="B28" s="2" t="s">
        <v>21</v>
      </c>
      <c r="C28" s="2">
        <v>1635032</v>
      </c>
      <c r="D28" s="2" t="s">
        <v>30</v>
      </c>
      <c r="E28" s="3" t="s">
        <v>28</v>
      </c>
      <c r="F28" s="3" t="s">
        <v>24</v>
      </c>
      <c r="G28" s="3" t="s">
        <v>29</v>
      </c>
      <c r="H28" s="3">
        <v>1</v>
      </c>
      <c r="I28" s="3">
        <v>105</v>
      </c>
      <c r="J28" s="3">
        <v>105</v>
      </c>
      <c r="K28" s="2">
        <v>70</v>
      </c>
      <c r="L28" s="2">
        <v>35</v>
      </c>
      <c r="M28" s="2">
        <v>35</v>
      </c>
      <c r="N28" s="2" t="s">
        <v>30</v>
      </c>
    </row>
    <row r="29" spans="1:14">
      <c r="A29" s="2" t="s">
        <v>20</v>
      </c>
      <c r="B29" s="2" t="s">
        <v>21</v>
      </c>
      <c r="C29" s="2">
        <v>1635031</v>
      </c>
      <c r="D29" s="2" t="s">
        <v>31</v>
      </c>
      <c r="E29" s="3" t="s">
        <v>28</v>
      </c>
      <c r="F29" s="3" t="s">
        <v>24</v>
      </c>
      <c r="G29" s="3" t="s">
        <v>29</v>
      </c>
      <c r="H29" s="3">
        <v>1</v>
      </c>
      <c r="I29" s="3">
        <v>390</v>
      </c>
      <c r="J29" s="3">
        <v>390</v>
      </c>
      <c r="K29" s="2">
        <v>260</v>
      </c>
      <c r="L29" s="2">
        <v>130</v>
      </c>
      <c r="M29" s="2">
        <v>130</v>
      </c>
      <c r="N29" s="2" t="s">
        <v>31</v>
      </c>
    </row>
    <row r="30" spans="1:14">
      <c r="A30" s="2" t="s">
        <v>20</v>
      </c>
      <c r="B30" s="2" t="s">
        <v>21</v>
      </c>
      <c r="C30" s="2">
        <v>1635024</v>
      </c>
      <c r="D30" s="2" t="s">
        <v>32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108</v>
      </c>
      <c r="J30" s="3">
        <v>162</v>
      </c>
      <c r="K30" s="2">
        <v>162</v>
      </c>
      <c r="L30" s="2">
        <v>54</v>
      </c>
      <c r="M30" s="2">
        <v>54</v>
      </c>
      <c r="N30" s="2" t="s">
        <v>32</v>
      </c>
    </row>
    <row r="31" spans="1:14">
      <c r="A31" s="2" t="s">
        <v>20</v>
      </c>
      <c r="B31" s="2" t="s">
        <v>21</v>
      </c>
      <c r="C31" s="2">
        <v>1635034</v>
      </c>
      <c r="D31" s="2" t="s">
        <v>33</v>
      </c>
      <c r="E31" s="3" t="s">
        <v>23</v>
      </c>
      <c r="F31" s="3" t="s">
        <v>24</v>
      </c>
      <c r="G31" s="3" t="s">
        <v>34</v>
      </c>
      <c r="H31" s="3">
        <v>1</v>
      </c>
      <c r="I31" s="8">
        <v>0</v>
      </c>
      <c r="J31" s="8">
        <v>0</v>
      </c>
      <c r="K31" s="9">
        <v>406</v>
      </c>
      <c r="L31" s="9">
        <v>0</v>
      </c>
      <c r="M31" s="9">
        <v>0</v>
      </c>
      <c r="N31" s="2" t="s">
        <v>36</v>
      </c>
    </row>
    <row r="32" spans="1:14">
      <c r="A32" s="2" t="s">
        <v>20</v>
      </c>
      <c r="B32" s="2" t="s">
        <v>21</v>
      </c>
      <c r="C32" s="2">
        <v>1635034</v>
      </c>
      <c r="D32" s="2" t="s">
        <v>33</v>
      </c>
      <c r="E32" s="3" t="s">
        <v>23</v>
      </c>
      <c r="F32" s="3" t="s">
        <v>24</v>
      </c>
      <c r="G32" s="3" t="s">
        <v>37</v>
      </c>
      <c r="H32" s="3">
        <v>1</v>
      </c>
      <c r="I32" s="8">
        <v>0</v>
      </c>
      <c r="J32" s="8">
        <v>406</v>
      </c>
      <c r="K32" s="9">
        <v>0</v>
      </c>
      <c r="L32" s="9">
        <v>0</v>
      </c>
      <c r="M32" s="9">
        <v>0</v>
      </c>
      <c r="N32" s="2" t="s">
        <v>36</v>
      </c>
    </row>
    <row r="33" spans="1:14">
      <c r="A33" s="2" t="s">
        <v>20</v>
      </c>
      <c r="B33" s="2" t="s">
        <v>21</v>
      </c>
      <c r="C33" s="2">
        <v>1635034</v>
      </c>
      <c r="D33" s="2" t="s">
        <v>33</v>
      </c>
      <c r="E33" s="3" t="s">
        <v>23</v>
      </c>
      <c r="F33" s="3" t="s">
        <v>24</v>
      </c>
      <c r="G33" s="3" t="s">
        <v>38</v>
      </c>
      <c r="H33" s="3">
        <v>1</v>
      </c>
      <c r="I33" s="8">
        <v>270</v>
      </c>
      <c r="J33" s="8">
        <v>0</v>
      </c>
      <c r="K33" s="9">
        <v>0</v>
      </c>
      <c r="L33" s="9">
        <v>0</v>
      </c>
      <c r="M33" s="9">
        <v>0</v>
      </c>
      <c r="N33" s="2" t="s">
        <v>36</v>
      </c>
    </row>
    <row r="34" spans="1:14">
      <c r="A34" s="2" t="s">
        <v>20</v>
      </c>
      <c r="B34" s="2" t="s">
        <v>21</v>
      </c>
      <c r="C34" s="2">
        <v>1635034</v>
      </c>
      <c r="D34" s="2" t="s">
        <v>33</v>
      </c>
      <c r="E34" s="3" t="s">
        <v>23</v>
      </c>
      <c r="F34" s="3" t="s">
        <v>24</v>
      </c>
      <c r="G34" s="3" t="s">
        <v>39</v>
      </c>
      <c r="H34" s="3">
        <v>1</v>
      </c>
      <c r="I34" s="8">
        <v>0</v>
      </c>
      <c r="J34" s="8">
        <v>0</v>
      </c>
      <c r="K34" s="9">
        <v>0</v>
      </c>
      <c r="L34" s="9">
        <v>136</v>
      </c>
      <c r="M34" s="9">
        <v>0</v>
      </c>
      <c r="N34" s="2" t="s">
        <v>36</v>
      </c>
    </row>
    <row r="35" spans="1:14">
      <c r="A35" s="2" t="s">
        <v>20</v>
      </c>
      <c r="B35" s="2" t="s">
        <v>21</v>
      </c>
      <c r="C35" s="2">
        <v>1635034</v>
      </c>
      <c r="D35" s="2" t="s">
        <v>33</v>
      </c>
      <c r="E35" s="3" t="s">
        <v>23</v>
      </c>
      <c r="F35" s="3" t="s">
        <v>24</v>
      </c>
      <c r="G35" s="3" t="s">
        <v>40</v>
      </c>
      <c r="H35" s="3">
        <v>1</v>
      </c>
      <c r="I35" s="8">
        <v>0</v>
      </c>
      <c r="J35" s="8">
        <v>0</v>
      </c>
      <c r="K35" s="9">
        <v>0</v>
      </c>
      <c r="L35" s="9">
        <v>0</v>
      </c>
      <c r="M35" s="9">
        <v>136</v>
      </c>
      <c r="N35" s="2" t="s">
        <v>36</v>
      </c>
    </row>
    <row r="36" spans="1:14">
      <c r="A36" s="2" t="s">
        <v>20</v>
      </c>
      <c r="B36" s="2" t="s">
        <v>21</v>
      </c>
      <c r="C36" s="2">
        <v>1635025</v>
      </c>
      <c r="D36" s="2" t="s">
        <v>41</v>
      </c>
      <c r="E36" s="3" t="s">
        <v>42</v>
      </c>
      <c r="F36" s="3" t="s">
        <v>24</v>
      </c>
      <c r="G36" s="3" t="s">
        <v>25</v>
      </c>
      <c r="H36" s="3">
        <v>1</v>
      </c>
      <c r="I36" s="3">
        <v>18</v>
      </c>
      <c r="J36" s="3">
        <v>27</v>
      </c>
      <c r="K36" s="2">
        <v>27</v>
      </c>
      <c r="L36" s="2">
        <v>9</v>
      </c>
      <c r="M36" s="2">
        <v>9</v>
      </c>
      <c r="N36" s="2" t="s">
        <v>41</v>
      </c>
    </row>
    <row r="37" spans="1:14">
      <c r="A37" s="2" t="s">
        <v>20</v>
      </c>
      <c r="B37" s="2" t="s">
        <v>21</v>
      </c>
      <c r="C37" s="2">
        <v>1635023</v>
      </c>
      <c r="D37" s="2" t="s">
        <v>43</v>
      </c>
      <c r="E37" s="3" t="s">
        <v>42</v>
      </c>
      <c r="F37" s="3" t="s">
        <v>24</v>
      </c>
      <c r="G37" s="3" t="s">
        <v>25</v>
      </c>
      <c r="H37" s="3">
        <v>1</v>
      </c>
      <c r="I37" s="3">
        <v>16</v>
      </c>
      <c r="J37" s="3">
        <v>24</v>
      </c>
      <c r="K37" s="2">
        <v>24</v>
      </c>
      <c r="L37" s="2">
        <v>8</v>
      </c>
      <c r="M37" s="2">
        <v>8</v>
      </c>
      <c r="N37" s="2" t="s">
        <v>43</v>
      </c>
    </row>
    <row r="38" spans="1:14">
      <c r="A38" s="2" t="s">
        <v>20</v>
      </c>
      <c r="B38" s="2" t="s">
        <v>21</v>
      </c>
      <c r="C38" s="2">
        <v>1635022</v>
      </c>
      <c r="D38" s="2" t="s">
        <v>44</v>
      </c>
      <c r="E38" s="3" t="s">
        <v>42</v>
      </c>
      <c r="F38" s="3" t="s">
        <v>24</v>
      </c>
      <c r="G38" s="3" t="s">
        <v>25</v>
      </c>
      <c r="H38" s="3">
        <v>1</v>
      </c>
      <c r="I38" s="3">
        <v>16</v>
      </c>
      <c r="J38" s="3">
        <v>24</v>
      </c>
      <c r="K38" s="2">
        <v>24</v>
      </c>
      <c r="L38" s="2">
        <v>8</v>
      </c>
      <c r="M38" s="2">
        <v>8</v>
      </c>
      <c r="N38" s="2" t="s">
        <v>44</v>
      </c>
    </row>
    <row r="39" spans="1:14">
      <c r="A39" s="2" t="s">
        <v>20</v>
      </c>
      <c r="B39" s="2" t="s">
        <v>21</v>
      </c>
      <c r="C39" s="2">
        <v>1635030</v>
      </c>
      <c r="D39" s="2" t="s">
        <v>45</v>
      </c>
      <c r="E39" s="3" t="s">
        <v>42</v>
      </c>
      <c r="F39" s="3" t="s">
        <v>24</v>
      </c>
      <c r="G39" s="3" t="s">
        <v>29</v>
      </c>
      <c r="H39" s="3">
        <v>1</v>
      </c>
      <c r="I39" s="3">
        <v>9</v>
      </c>
      <c r="J39" s="3">
        <v>9</v>
      </c>
      <c r="K39" s="2">
        <v>6</v>
      </c>
      <c r="L39" s="2">
        <v>3</v>
      </c>
      <c r="M39" s="2">
        <v>3</v>
      </c>
      <c r="N39" s="2" t="s">
        <v>45</v>
      </c>
    </row>
    <row r="40" spans="1:14">
      <c r="A40" s="2" t="s">
        <v>20</v>
      </c>
      <c r="B40" s="2" t="s">
        <v>21</v>
      </c>
      <c r="C40" s="2">
        <v>1635021</v>
      </c>
      <c r="D40" s="2" t="s">
        <v>46</v>
      </c>
      <c r="E40" s="3" t="s">
        <v>42</v>
      </c>
      <c r="F40" s="3" t="s">
        <v>24</v>
      </c>
      <c r="G40" s="3" t="s">
        <v>25</v>
      </c>
      <c r="H40" s="3">
        <v>1</v>
      </c>
      <c r="I40" s="3">
        <v>16</v>
      </c>
      <c r="J40" s="3">
        <v>24</v>
      </c>
      <c r="K40" s="2">
        <v>24</v>
      </c>
      <c r="L40" s="2">
        <v>8</v>
      </c>
      <c r="M40" s="2">
        <v>8</v>
      </c>
      <c r="N40" s="2" t="s">
        <v>46</v>
      </c>
    </row>
    <row r="41" spans="1:14">
      <c r="A41" s="2" t="s">
        <v>20</v>
      </c>
      <c r="B41" s="2" t="s">
        <v>21</v>
      </c>
      <c r="C41" s="2">
        <v>1635029</v>
      </c>
      <c r="D41" s="2" t="s">
        <v>47</v>
      </c>
      <c r="E41" s="3" t="s">
        <v>42</v>
      </c>
      <c r="F41" s="3" t="s">
        <v>24</v>
      </c>
      <c r="G41" s="3" t="s">
        <v>29</v>
      </c>
      <c r="H41" s="3">
        <v>1</v>
      </c>
      <c r="I41" s="3">
        <v>9</v>
      </c>
      <c r="J41" s="3">
        <v>9</v>
      </c>
      <c r="K41" s="2">
        <v>6</v>
      </c>
      <c r="L41" s="2">
        <v>3</v>
      </c>
      <c r="M41" s="2">
        <v>3</v>
      </c>
      <c r="N41" s="2" t="s">
        <v>47</v>
      </c>
    </row>
    <row r="42" spans="1:14">
      <c r="A42" s="2" t="s">
        <v>20</v>
      </c>
      <c r="B42" s="2" t="s">
        <v>21</v>
      </c>
      <c r="C42" s="2">
        <v>1635028</v>
      </c>
      <c r="D42" s="2" t="s">
        <v>48</v>
      </c>
      <c r="E42" s="3" t="s">
        <v>42</v>
      </c>
      <c r="F42" s="3" t="s">
        <v>24</v>
      </c>
      <c r="G42" s="3" t="s">
        <v>29</v>
      </c>
      <c r="H42" s="3">
        <v>1</v>
      </c>
      <c r="I42" s="3">
        <v>45</v>
      </c>
      <c r="J42" s="3">
        <v>45</v>
      </c>
      <c r="K42" s="2">
        <v>30</v>
      </c>
      <c r="L42" s="2">
        <v>15</v>
      </c>
      <c r="M42" s="2">
        <v>15</v>
      </c>
      <c r="N42" s="2" t="s">
        <v>48</v>
      </c>
    </row>
    <row r="43" spans="1:14">
      <c r="A43" s="2" t="s">
        <v>20</v>
      </c>
      <c r="B43" s="2" t="s">
        <v>21</v>
      </c>
      <c r="C43" s="2">
        <v>1635027</v>
      </c>
      <c r="D43" s="2" t="s">
        <v>49</v>
      </c>
      <c r="E43" s="3" t="s">
        <v>42</v>
      </c>
      <c r="F43" s="3" t="s">
        <v>24</v>
      </c>
      <c r="G43" s="3" t="s">
        <v>50</v>
      </c>
      <c r="H43" s="3">
        <v>1</v>
      </c>
      <c r="I43" s="10">
        <v>33</v>
      </c>
      <c r="J43" s="10">
        <v>33</v>
      </c>
      <c r="K43" s="11">
        <v>22</v>
      </c>
      <c r="L43" s="11">
        <v>11</v>
      </c>
      <c r="M43" s="11">
        <v>11</v>
      </c>
      <c r="N43" s="2" t="s">
        <v>49</v>
      </c>
    </row>
    <row r="44" spans="1:14">
      <c r="A44" s="2" t="s">
        <v>20</v>
      </c>
      <c r="B44" s="2" t="s">
        <v>21</v>
      </c>
      <c r="C44" s="2">
        <v>1635020</v>
      </c>
      <c r="D44" s="2" t="s">
        <v>51</v>
      </c>
      <c r="E44" s="3" t="s">
        <v>42</v>
      </c>
      <c r="F44" s="3" t="s">
        <v>24</v>
      </c>
      <c r="G44" s="3" t="s">
        <v>52</v>
      </c>
      <c r="H44" s="3">
        <v>1</v>
      </c>
      <c r="I44" s="10">
        <v>54</v>
      </c>
      <c r="J44" s="10">
        <v>81</v>
      </c>
      <c r="K44" s="11">
        <v>81</v>
      </c>
      <c r="L44" s="11">
        <v>27</v>
      </c>
      <c r="M44" s="11">
        <v>27</v>
      </c>
      <c r="N44" s="2" t="s">
        <v>51</v>
      </c>
    </row>
    <row r="45" spans="9:13">
      <c r="I45">
        <f>SUM(I26:I44)</f>
        <v>1946</v>
      </c>
      <c r="J45">
        <f>SUM(J26:J44)</f>
        <v>2476</v>
      </c>
      <c r="K45">
        <f>SUM(K26:K44)</f>
        <v>2180</v>
      </c>
      <c r="L45">
        <f>SUM(L26:L44)</f>
        <v>826</v>
      </c>
      <c r="M45">
        <f>SUM(M26:M44)</f>
        <v>826</v>
      </c>
    </row>
    <row r="46" spans="9:13">
      <c r="I46">
        <v>270</v>
      </c>
      <c r="J46">
        <v>406</v>
      </c>
      <c r="K46">
        <v>406</v>
      </c>
      <c r="L46">
        <v>136</v>
      </c>
      <c r="M46">
        <v>136</v>
      </c>
    </row>
    <row r="47" spans="8:8">
      <c r="H47" s="4" t="s">
        <v>70</v>
      </c>
    </row>
    <row r="48" spans="8:14">
      <c r="H48" s="5" t="s">
        <v>71</v>
      </c>
      <c r="I48" s="12" t="s">
        <v>9</v>
      </c>
      <c r="J48" s="12" t="s">
        <v>10</v>
      </c>
      <c r="K48" s="12" t="s">
        <v>11</v>
      </c>
      <c r="L48" s="12" t="s">
        <v>12</v>
      </c>
      <c r="M48" s="12" t="s">
        <v>13</v>
      </c>
      <c r="N48" s="13" t="s">
        <v>72</v>
      </c>
    </row>
    <row r="49" spans="8:14">
      <c r="H49" s="5" t="s">
        <v>73</v>
      </c>
      <c r="I49" s="14">
        <f>SUM(I31:I35)*1.03</f>
        <v>278.1</v>
      </c>
      <c r="J49" s="14">
        <f>SUM(J31:J35)*1.03</f>
        <v>418.18</v>
      </c>
      <c r="K49" s="14">
        <f>SUM(K31:K35)*1.03</f>
        <v>418.18</v>
      </c>
      <c r="L49" s="14">
        <f>SUM(L31:L35)*1.03</f>
        <v>140.08</v>
      </c>
      <c r="M49" s="14">
        <f>SUM(M31:M35)*1.03</f>
        <v>140.08</v>
      </c>
      <c r="N49" s="15">
        <v>1635034</v>
      </c>
    </row>
    <row r="50" ht="87" spans="8:14">
      <c r="H50" s="6" t="s">
        <v>74</v>
      </c>
      <c r="I50" s="16">
        <f>(I45-I43-I44-I46)*1.03</f>
        <v>1636.67</v>
      </c>
      <c r="J50" s="16">
        <f>(J45-J43-J44-J46)*1.03</f>
        <v>2014.68</v>
      </c>
      <c r="K50" s="16">
        <f>(K45-K43-K44-K46)*1.03</f>
        <v>1721.13</v>
      </c>
      <c r="L50" s="16">
        <f>(L45-L43-L44-L46)*1.03</f>
        <v>671.56</v>
      </c>
      <c r="M50" s="16">
        <f>(M45-M43-M44-M46)*1.03</f>
        <v>671.56</v>
      </c>
      <c r="N50" s="17" t="s">
        <v>75</v>
      </c>
    </row>
    <row r="52" spans="9:10">
      <c r="I52" s="18" t="s">
        <v>76</v>
      </c>
      <c r="J52" s="18"/>
    </row>
    <row r="53" spans="8:14">
      <c r="H53" s="7" t="s">
        <v>71</v>
      </c>
      <c r="I53" s="19" t="s">
        <v>9</v>
      </c>
      <c r="J53" s="19" t="s">
        <v>10</v>
      </c>
      <c r="K53" s="19" t="s">
        <v>11</v>
      </c>
      <c r="L53" s="19" t="s">
        <v>12</v>
      </c>
      <c r="M53" s="19" t="s">
        <v>13</v>
      </c>
      <c r="N53" s="7" t="s">
        <v>77</v>
      </c>
    </row>
    <row r="54" spans="8:14">
      <c r="H54" s="7" t="s">
        <v>74</v>
      </c>
      <c r="I54" s="20">
        <f>I44*1.03</f>
        <v>55.62</v>
      </c>
      <c r="J54" s="20">
        <f>J44*1.03</f>
        <v>83.43</v>
      </c>
      <c r="K54" s="20">
        <f>K44*1.03</f>
        <v>83.43</v>
      </c>
      <c r="L54" s="20">
        <f>L44*1.03</f>
        <v>27.81</v>
      </c>
      <c r="M54" s="20">
        <f>M44*1.03</f>
        <v>27.81</v>
      </c>
      <c r="N54" s="21">
        <v>1635020</v>
      </c>
    </row>
    <row r="55" spans="8:14">
      <c r="H55" s="7" t="s">
        <v>78</v>
      </c>
      <c r="I55" s="22">
        <v>110</v>
      </c>
      <c r="J55" s="23"/>
      <c r="K55" s="23"/>
      <c r="L55" s="23"/>
      <c r="M55" s="23"/>
      <c r="N55" s="21">
        <v>1635027</v>
      </c>
    </row>
  </sheetData>
  <mergeCells count="2">
    <mergeCell ref="A1:S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2025-04-08T06:55:00Z</dcterms:created>
  <dcterms:modified xsi:type="dcterms:W3CDTF">2025-06-10T09:34:58Z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2987C53944964D35BA8EFBC021A5D9EA_12</vt:lpwstr>
  </property>
  <property fmtid="{D5CDD505-2E9C-101B-9397-08002B2CF9AE}" pid="3" name="KSOProductBuildVer">
    <vt:lpwstr>2052-12.1.0.21171</vt:lpwstr>
  </property>
</Properties>
</file>