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DATA(D）\2020订单合同\威海宝祥&amp;晟隆\2025-6-7 093 晟隆\"/>
    </mc:Choice>
  </mc:AlternateContent>
  <xr:revisionPtr revIDLastSave="0" documentId="13_ncr:1_{DC6EBDAC-A135-41DA-AB52-B2BA05C6D2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Sheet1!$A$1:$P$9</definedName>
  </definedNames>
  <calcPr calcId="191029"/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  <c r="G25" i="1"/>
  <c r="F25" i="1"/>
  <c r="E25" i="1"/>
  <c r="D25" i="1"/>
  <c r="C25" i="1"/>
  <c r="H23" i="1"/>
  <c r="F23" i="1"/>
  <c r="E23" i="1"/>
  <c r="D23" i="1"/>
  <c r="C23" i="1"/>
  <c r="H22" i="1"/>
  <c r="F22" i="1"/>
  <c r="E22" i="1"/>
  <c r="D22" i="1"/>
  <c r="C22" i="1"/>
</calcChain>
</file>

<file path=xl/sharedStrings.xml><?xml version="1.0" encoding="utf-8"?>
<sst xmlns="http://schemas.openxmlformats.org/spreadsheetml/2006/main" count="13" uniqueCount="13">
  <si>
    <r>
      <t xml:space="preserve">吊牌+绳
</t>
    </r>
    <r>
      <rPr>
        <b/>
        <sz val="20"/>
        <color rgb="FFFF0000"/>
        <rFont val="等线"/>
        <family val="3"/>
        <charset val="134"/>
      </rPr>
      <t>2025.6月新版</t>
    </r>
  </si>
  <si>
    <t>款号 -PO#</t>
  </si>
  <si>
    <t>TOTAL</t>
  </si>
  <si>
    <t>SD-20434-TJX</t>
  </si>
  <si>
    <t>SD-10824</t>
  </si>
  <si>
    <t>SD-10108</t>
  </si>
  <si>
    <t>SD-001</t>
  </si>
  <si>
    <r>
      <t xml:space="preserve"> 
</t>
    </r>
    <r>
      <rPr>
        <b/>
        <sz val="20"/>
        <color rgb="FFFF0000"/>
        <rFont val="等线"/>
        <family val="3"/>
        <charset val="134"/>
      </rPr>
      <t xml:space="preserve">Love Knits NYC #001 </t>
    </r>
    <phoneticPr fontId="9" type="noConversion"/>
  </si>
  <si>
    <t>威海乳山达利来：
 威海乳山市怡园中学斜对面恒大安防院内达利来制衣
刘经理：13287829711</t>
    <phoneticPr fontId="9" type="noConversion"/>
  </si>
  <si>
    <t>收货工厂</t>
    <phoneticPr fontId="9" type="noConversion"/>
  </si>
  <si>
    <t>威海晟隆：                                                   张攀13082678235
威海晟隆进出口有限公司
威海市高区文化西路197号华安观海大厦15楼</t>
    <phoneticPr fontId="9" type="noConversion"/>
  </si>
  <si>
    <t>吊牌确认2025.6.11日的样品，要穿绳出货 棉绳等通知</t>
    <phoneticPr fontId="9" type="noConversion"/>
  </si>
  <si>
    <t>按款号分包并注明款号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</si>
</sst>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20"/>
      <name val="等线"/>
      <family val="3"/>
      <charset val="134"/>
    </font>
    <font>
      <i/>
      <sz val="20"/>
      <name val="等线"/>
      <family val="3"/>
      <charset val="134"/>
    </font>
    <font>
      <b/>
      <sz val="20"/>
      <name val="等线"/>
      <family val="3"/>
      <charset val="134"/>
    </font>
    <font>
      <b/>
      <sz val="20"/>
      <color theme="0" tint="-0.34998626667073579"/>
      <name val="等线"/>
      <family val="3"/>
      <charset val="134"/>
    </font>
    <font>
      <b/>
      <i/>
      <sz val="20"/>
      <name val="等线"/>
      <family val="3"/>
      <charset val="134"/>
    </font>
    <font>
      <i/>
      <sz val="20"/>
      <color theme="0" tint="-0.34998626667073579"/>
      <name val="等线"/>
      <family val="3"/>
      <charset val="134"/>
    </font>
    <font>
      <sz val="20"/>
      <color theme="0" tint="-0.34998626667073579"/>
      <name val="等线"/>
      <family val="3"/>
      <charset val="134"/>
    </font>
    <font>
      <b/>
      <sz val="20"/>
      <color rgb="FFFF0000"/>
      <name val="等线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138544</xdr:colOff>
      <xdr:row>2</xdr:row>
      <xdr:rowOff>35151</xdr:rowOff>
    </xdr:from>
    <xdr:to>
      <xdr:col>6</xdr:col>
      <xdr:colOff>3131127</xdr:colOff>
      <xdr:row>5</xdr:row>
      <xdr:rowOff>1039090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0A98124-8A96-705A-747D-FFF2C6B04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0835" y="1614569"/>
          <a:ext cx="7204365" cy="5118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zoomScale="55" zoomScaleNormal="55" zoomScaleSheetLayoutView="50" workbookViewId="0">
      <selection activeCell="M5" sqref="M5:N5"/>
    </sheetView>
  </sheetViews>
  <sheetFormatPr defaultColWidth="9" defaultRowHeight="25.05" customHeight="1" x14ac:dyDescent="0.25"/>
  <cols>
    <col min="1" max="1" width="67.33203125" style="3" customWidth="1"/>
    <col min="2" max="2" width="43.44140625" style="1" customWidth="1"/>
    <col min="3" max="6" width="15.44140625" style="1" customWidth="1"/>
    <col min="7" max="7" width="47.109375" style="1" customWidth="1"/>
    <col min="8" max="8" width="37.21875" style="1" customWidth="1"/>
    <col min="9" max="9" width="9.21875" style="1" customWidth="1"/>
    <col min="10" max="15" width="9" style="1"/>
    <col min="16" max="16" width="29.77734375" style="1" customWidth="1"/>
    <col min="17" max="16384" width="9" style="1"/>
  </cols>
  <sheetData>
    <row r="1" spans="1:8" ht="70.05" customHeight="1" x14ac:dyDescent="0.25">
      <c r="A1" s="23" t="s">
        <v>12</v>
      </c>
      <c r="B1" s="24"/>
      <c r="C1" s="15" t="s">
        <v>7</v>
      </c>
      <c r="D1" s="16"/>
      <c r="E1" s="16"/>
      <c r="F1" s="16"/>
      <c r="G1" s="16"/>
      <c r="H1" s="4" t="s">
        <v>0</v>
      </c>
    </row>
    <row r="2" spans="1:8" ht="55.05" customHeight="1" x14ac:dyDescent="0.25">
      <c r="A2" s="5" t="s">
        <v>9</v>
      </c>
      <c r="B2" s="6" t="s">
        <v>1</v>
      </c>
      <c r="C2" s="17" t="s">
        <v>11</v>
      </c>
      <c r="D2" s="18"/>
      <c r="E2" s="18"/>
      <c r="F2" s="18"/>
      <c r="G2" s="19"/>
      <c r="H2" s="5" t="s">
        <v>2</v>
      </c>
    </row>
    <row r="3" spans="1:8" ht="117" customHeight="1" x14ac:dyDescent="0.25">
      <c r="A3" s="4" t="s">
        <v>8</v>
      </c>
      <c r="B3" s="5" t="s">
        <v>3</v>
      </c>
      <c r="C3" s="5"/>
      <c r="D3" s="5"/>
      <c r="E3" s="5"/>
      <c r="F3" s="5"/>
      <c r="H3" s="5">
        <v>24000</v>
      </c>
    </row>
    <row r="4" spans="1:8" ht="117" customHeight="1" x14ac:dyDescent="0.25">
      <c r="A4" s="20" t="s">
        <v>10</v>
      </c>
      <c r="B4" s="5" t="s">
        <v>4</v>
      </c>
      <c r="C4" s="5"/>
      <c r="D4" s="5"/>
      <c r="E4" s="5"/>
      <c r="F4" s="5"/>
      <c r="G4" s="5"/>
      <c r="H4" s="5">
        <v>1250</v>
      </c>
    </row>
    <row r="5" spans="1:8" ht="91.05" customHeight="1" x14ac:dyDescent="0.25">
      <c r="A5" s="21"/>
      <c r="B5" s="5" t="s">
        <v>5</v>
      </c>
      <c r="C5" s="5"/>
      <c r="D5" s="5"/>
      <c r="E5" s="5"/>
      <c r="F5" s="5"/>
      <c r="G5" s="5"/>
      <c r="H5" s="5">
        <v>1250</v>
      </c>
    </row>
    <row r="6" spans="1:8" ht="91.05" customHeight="1" x14ac:dyDescent="0.25">
      <c r="A6" s="22"/>
      <c r="B6" s="5" t="s">
        <v>6</v>
      </c>
      <c r="C6" s="5"/>
      <c r="D6" s="5"/>
      <c r="E6" s="5"/>
      <c r="F6" s="5"/>
      <c r="G6" s="5"/>
      <c r="H6" s="5">
        <v>1250</v>
      </c>
    </row>
    <row r="7" spans="1:8" ht="25.05" customHeight="1" x14ac:dyDescent="0.25">
      <c r="C7" s="3"/>
      <c r="D7" s="3"/>
      <c r="E7" s="3"/>
      <c r="F7" s="3"/>
      <c r="G7" s="3"/>
      <c r="H7" s="3"/>
    </row>
    <row r="8" spans="1:8" ht="25.05" customHeight="1" x14ac:dyDescent="0.25">
      <c r="C8" s="3"/>
      <c r="D8" s="3"/>
      <c r="E8" s="3"/>
      <c r="F8" s="3"/>
      <c r="G8" s="3"/>
      <c r="H8" s="3"/>
    </row>
    <row r="10" spans="1:8" ht="25.05" customHeight="1" x14ac:dyDescent="0.25">
      <c r="C10" s="8"/>
      <c r="D10" s="8"/>
      <c r="F10" s="8"/>
    </row>
    <row r="13" spans="1:8" ht="25.05" customHeight="1" x14ac:dyDescent="0.25">
      <c r="B13" s="9"/>
    </row>
    <row r="21" spans="1:8" ht="25.05" customHeight="1" x14ac:dyDescent="0.25">
      <c r="C21" s="10">
        <v>4000</v>
      </c>
      <c r="D21" s="10">
        <v>8000</v>
      </c>
      <c r="E21" s="10">
        <v>8000</v>
      </c>
      <c r="F21" s="10">
        <v>4000</v>
      </c>
      <c r="G21" s="1">
        <v>0</v>
      </c>
      <c r="H21" s="10">
        <v>24000</v>
      </c>
    </row>
    <row r="22" spans="1:8" s="2" customFormat="1" ht="25.05" customHeight="1" x14ac:dyDescent="0.25">
      <c r="A22" s="11"/>
      <c r="C22" s="12">
        <f>C21*1.03</f>
        <v>4120</v>
      </c>
      <c r="D22" s="12">
        <f>D21*1.03</f>
        <v>8240</v>
      </c>
      <c r="E22" s="12">
        <f>E21*1.03</f>
        <v>8240</v>
      </c>
      <c r="F22" s="12">
        <f>F21*1.03</f>
        <v>4120</v>
      </c>
      <c r="G22" s="2">
        <v>0</v>
      </c>
      <c r="H22" s="12">
        <f>H21*1.01</f>
        <v>24240</v>
      </c>
    </row>
    <row r="23" spans="1:8" ht="25.05" customHeight="1" x14ac:dyDescent="0.25">
      <c r="C23" s="13">
        <f>C22-C21</f>
        <v>120</v>
      </c>
      <c r="D23" s="13">
        <f>D22-D21</f>
        <v>240</v>
      </c>
      <c r="E23" s="13">
        <f>E22-E21</f>
        <v>240</v>
      </c>
      <c r="F23" s="13">
        <f>F22-F21</f>
        <v>120</v>
      </c>
      <c r="G23" s="1">
        <v>0</v>
      </c>
      <c r="H23" s="13">
        <f>H22-H21</f>
        <v>240</v>
      </c>
    </row>
    <row r="25" spans="1:8" ht="25.05" customHeight="1" x14ac:dyDescent="0.25">
      <c r="C25" s="9">
        <f>H25/7</f>
        <v>174</v>
      </c>
      <c r="D25" s="9">
        <f>C25*2</f>
        <v>348</v>
      </c>
      <c r="E25" s="9">
        <f>D25</f>
        <v>348</v>
      </c>
      <c r="F25" s="9">
        <f>C25</f>
        <v>174</v>
      </c>
      <c r="G25" s="9">
        <f>C25</f>
        <v>174</v>
      </c>
      <c r="H25" s="3">
        <v>1218</v>
      </c>
    </row>
    <row r="26" spans="1:8" s="2" customFormat="1" ht="25.05" customHeight="1" x14ac:dyDescent="0.25">
      <c r="A26" s="11"/>
      <c r="C26" s="2">
        <v>190</v>
      </c>
      <c r="D26" s="2">
        <v>370</v>
      </c>
      <c r="E26" s="2">
        <v>370</v>
      </c>
      <c r="F26" s="2">
        <v>190</v>
      </c>
      <c r="G26" s="2">
        <v>190</v>
      </c>
      <c r="H26" s="14">
        <v>1250</v>
      </c>
    </row>
    <row r="27" spans="1:8" ht="25.05" customHeight="1" x14ac:dyDescent="0.25">
      <c r="C27" s="1">
        <f t="shared" ref="C27:H27" si="0">C26*1.03-C25</f>
        <v>21.7</v>
      </c>
      <c r="D27" s="1">
        <f t="shared" si="0"/>
        <v>33.1</v>
      </c>
      <c r="E27" s="1">
        <f t="shared" si="0"/>
        <v>33.1</v>
      </c>
      <c r="F27" s="1">
        <f t="shared" si="0"/>
        <v>21.7</v>
      </c>
      <c r="G27" s="1">
        <f t="shared" si="0"/>
        <v>21.7</v>
      </c>
      <c r="H27" s="7">
        <f t="shared" si="0"/>
        <v>69.5</v>
      </c>
    </row>
    <row r="28" spans="1:8" ht="25.05" customHeight="1" x14ac:dyDescent="0.25">
      <c r="H28" s="7"/>
    </row>
  </sheetData>
  <mergeCells count="4">
    <mergeCell ref="C1:G1"/>
    <mergeCell ref="C2:G2"/>
    <mergeCell ref="A4:A6"/>
    <mergeCell ref="A1:B1"/>
  </mergeCells>
  <phoneticPr fontId="9" type="noConversion"/>
  <pageMargins left="0.47222222222222199" right="0.196527777777778" top="0.35416666666666702" bottom="0.35416666666666702" header="0.31458333333333299" footer="0.31458333333333299"/>
  <pageSetup paperSize="9" scale="41" orientation="landscape" r:id="rId1"/>
  <rowBreaks count="1" manualBreakCount="1">
    <brk id="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2023-04-20T03:07:00Z</dcterms:created>
  <dcterms:modified xsi:type="dcterms:W3CDTF">2025-06-13T03:52:39Z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2CA5A08552CB4DFEBE00048E787A4842_13</vt:lpwstr>
  </property>
  <property fmtid="{D5CDD505-2E9C-101B-9397-08002B2CF9AE}" pid="3" name="KSOProductBuildVer">
    <vt:lpwstr>2052-12.1.0.21171</vt:lpwstr>
  </property>
</Properties>
</file>