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12080"/>
  </bookViews>
  <sheets>
    <sheet name="装箱单" sheetId="12" r:id="rId1"/>
  </sheets>
  <definedNames>
    <definedName name="_xlnm._FilterDatabase" localSheetId="0" hidden="1">装箱单!$A$3:$M$104</definedName>
    <definedName name="_xlnm.Print_Titles" localSheetId="0">装箱单!$1:$3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<sst xmlns="http://schemas.openxmlformats.org/spreadsheetml/2006/main" count="318" uniqueCount="107">
  <si>
    <t>土耳其Defacto箱贴纸对应资料及数量：</t>
  </si>
  <si>
    <t>箱号</t>
  </si>
  <si>
    <t>订单号</t>
  </si>
  <si>
    <t>目的国</t>
  </si>
  <si>
    <t>款号</t>
  </si>
  <si>
    <t>尺码</t>
  </si>
  <si>
    <t>颜色</t>
  </si>
  <si>
    <t>数量</t>
  </si>
  <si>
    <t>纸箱重/KG</t>
  </si>
  <si>
    <t>净重/KG</t>
  </si>
  <si>
    <t>毛重/KG</t>
  </si>
  <si>
    <t>箱数</t>
  </si>
  <si>
    <t>总数量/个</t>
  </si>
  <si>
    <t>箱规</t>
  </si>
  <si>
    <t>每箱中包数</t>
  </si>
  <si>
    <t>对应条码</t>
  </si>
  <si>
    <t>箱贴纸数量</t>
  </si>
  <si>
    <t>TOPTAN-7</t>
  </si>
  <si>
    <t>B5871AXTOP7A1</t>
  </si>
  <si>
    <t>S-M</t>
  </si>
  <si>
    <t>BK27黑色</t>
  </si>
  <si>
    <t>56*43*23</t>
  </si>
  <si>
    <t>2330048057147</t>
  </si>
  <si>
    <t>L-XL</t>
  </si>
  <si>
    <t>TOPTAN-5</t>
  </si>
  <si>
    <t>B5871AXTOP5A1</t>
  </si>
  <si>
    <t>2330048101574</t>
  </si>
  <si>
    <t>哈萨克斯坦</t>
  </si>
  <si>
    <t>B5871AXKZKA1</t>
  </si>
  <si>
    <t>2330048101635</t>
  </si>
  <si>
    <t>2330048101789</t>
  </si>
  <si>
    <t>黑山共和国</t>
  </si>
  <si>
    <t>B5871AXYDA1</t>
  </si>
  <si>
    <t>2330048105244</t>
  </si>
  <si>
    <t>B5871AXYDC1</t>
  </si>
  <si>
    <t>BG679浅肤色</t>
  </si>
  <si>
    <t>2330048105251</t>
  </si>
  <si>
    <t>马其顿</t>
  </si>
  <si>
    <t>2330048105763</t>
  </si>
  <si>
    <t>2330048105770</t>
  </si>
  <si>
    <t>乌兹别克</t>
  </si>
  <si>
    <t>42*29*23</t>
  </si>
  <si>
    <t>2330048105824</t>
  </si>
  <si>
    <t>2330048105831</t>
  </si>
  <si>
    <t>格鲁吉亚</t>
  </si>
  <si>
    <t>2330048105992</t>
  </si>
  <si>
    <t>2330048105005</t>
  </si>
  <si>
    <t>2330048106050</t>
  </si>
  <si>
    <t>乌克兰</t>
  </si>
  <si>
    <t>2330048106241</t>
  </si>
  <si>
    <t>2330048106357</t>
  </si>
  <si>
    <t>2330048106258</t>
  </si>
  <si>
    <t>塞尔维亚</t>
  </si>
  <si>
    <t>2330048106470</t>
  </si>
  <si>
    <t>2330048106487</t>
  </si>
  <si>
    <t>摩尔多瓦</t>
  </si>
  <si>
    <t>2330048106500</t>
  </si>
  <si>
    <t>2330048106517</t>
  </si>
  <si>
    <t>21-24</t>
  </si>
  <si>
    <t>南伊拉克</t>
  </si>
  <si>
    <t>2330048106708</t>
  </si>
  <si>
    <t>2330048106739</t>
  </si>
  <si>
    <t>26-27</t>
  </si>
  <si>
    <t>2330048106715</t>
  </si>
  <si>
    <t>2330048106784</t>
  </si>
  <si>
    <t>阿尔巴尼亚</t>
  </si>
  <si>
    <t>2330048106883</t>
  </si>
  <si>
    <t>2330048106890</t>
  </si>
  <si>
    <t>31-32</t>
  </si>
  <si>
    <t>波斯尼亚</t>
  </si>
  <si>
    <t>2330048106913</t>
  </si>
  <si>
    <t>2330048106920</t>
  </si>
  <si>
    <t>摩洛哥</t>
  </si>
  <si>
    <t>2330048107248</t>
  </si>
  <si>
    <t>2330048107262</t>
  </si>
  <si>
    <t>2330048107255</t>
  </si>
  <si>
    <t>2330048107323</t>
  </si>
  <si>
    <t>38-40</t>
  </si>
  <si>
    <t>北伊拉克</t>
  </si>
  <si>
    <t>2330048107675</t>
  </si>
  <si>
    <t>2330048107798</t>
  </si>
  <si>
    <t>42-44</t>
  </si>
  <si>
    <t>2330048107682</t>
  </si>
  <si>
    <t>2330048107866</t>
  </si>
  <si>
    <t>黎巴嫩</t>
  </si>
  <si>
    <t>2330048108085</t>
  </si>
  <si>
    <t>2330048108092</t>
  </si>
  <si>
    <t>科索沃</t>
  </si>
  <si>
    <t>2330048108115</t>
  </si>
  <si>
    <t>2330048108122</t>
  </si>
  <si>
    <t>50-54</t>
  </si>
  <si>
    <t>B5871AXTRA1</t>
  </si>
  <si>
    <t>2330048108139</t>
  </si>
  <si>
    <t>2330048108184</t>
  </si>
  <si>
    <t>56-59</t>
  </si>
  <si>
    <t>B5871AXTRC1</t>
  </si>
  <si>
    <t>2330048108146</t>
  </si>
  <si>
    <t>2330048108191</t>
  </si>
  <si>
    <t>阿塞拜疆</t>
  </si>
  <si>
    <t>2330048108221</t>
  </si>
  <si>
    <t>2330048108238</t>
  </si>
  <si>
    <t>63-67</t>
  </si>
  <si>
    <t>2330048108245</t>
  </si>
  <si>
    <t>2330048108269</t>
  </si>
  <si>
    <t>69-72</t>
  </si>
  <si>
    <t>2330048108252</t>
  </si>
  <si>
    <t>2330048108276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</si>
</sst>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theme="1"/>
      <name val="宋体"/>
      <charset val="134"/>
      <scheme val="minor"/>
    </font>
    <font>
      <b/>
      <sz val="26"/>
      <color theme="1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color rgb="FF2307F7"/>
      <name val="宋体"/>
      <charset val="134"/>
      <scheme val="minor"/>
    </font>
    <font>
      <b/>
      <sz val="11"/>
      <color rgb="FF7030A0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1"/>
      <color rgb="FF7030A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2307F7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4" borderId="9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6" borderId="13" applyNumberFormat="0" applyAlignment="0" applyProtection="0">
      <alignment vertical="center"/>
    </xf>
    <xf numFmtId="0" fontId="19" fillId="6" borderId="12" applyNumberFormat="0" applyAlignment="0" applyProtection="0">
      <alignment vertical="center"/>
    </xf>
    <xf numFmtId="0" fontId="20" fillId="7" borderId="14" applyNumberFormat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8" fillId="0" borderId="0"/>
    <xf numFmtId="0" fontId="28" fillId="0" borderId="0" applyNumberFormat="0" applyFill="0" applyBorder="0" applyAlignment="0" applyProtection="0"/>
    <xf numFmtId="0" fontId="29" fillId="0" borderId="0"/>
  </cellStyleXfs>
  <cellXfs count="48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0" fillId="3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1" xfId="0" applyFont="1" applyBorder="1" applyAlignment="1" quotePrefix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Normal 3" xfId="50"/>
    <cellStyle name="Normal 11 2" xfId="51"/>
    <cellStyle name="常规_订货排序汇总" xfId="52"/>
    <cellStyle name="常规_Sheet1" xfId="53"/>
  </cellStyles>
  <tableStyles count="0" defaultTableStyle="TableStyleMedium2" defaultPivotStyle="PivotStyleLight16"/>
  <colors>
    <mruColors>
      <color rgb="00FFFEEC"/>
      <color rgb="002307F7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12"/>
  <sheetViews>
    <sheetView tabSelected="1" view="pageBreakPreview" zoomScaleNormal="85" topLeftCell="A94" workbookViewId="0">
      <selection activeCell="P102" sqref="P4:P103"/>
    </sheetView>
  </sheetViews>
  <sheetFormatPr defaultColWidth="9" defaultRowHeight="14"/>
  <cols>
    <col min="2" max="2" width="13.2545454545455" customWidth="1"/>
    <col min="3" max="3" width="14.2545454545455" customWidth="1"/>
    <col min="4" max="4" width="16.5545454545455" customWidth="1"/>
    <col min="5" max="5" width="16.2545454545455" customWidth="1"/>
    <col min="6" max="6" width="15.7545454545455" customWidth="1"/>
    <col min="7" max="10" width="10" customWidth="1"/>
    <col min="11" max="11" width="10" style="1" customWidth="1"/>
    <col min="12" max="12" width="16.8909090909091" customWidth="1"/>
    <col min="13" max="13" width="17.1090909090909" customWidth="1"/>
    <col min="14" max="14" width="13.4454545454545" customWidth="1"/>
    <col min="15" max="15" width="25.7818181818182" customWidth="1"/>
    <col min="16" max="16" width="14.4454545454545" style="1" customWidth="1"/>
  </cols>
  <sheetData>
    <row r="1" ht="42" customHeight="1" spans="1:1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0"/>
      <c r="L1" s="2"/>
      <c r="M1" s="2"/>
      <c r="N1" s="2"/>
      <c r="O1" s="2"/>
    </row>
    <row r="2" ht="24" customHeight="1" spans="1:16">
      <c r="A2" s="3" t="s">
        <v>1</v>
      </c>
      <c r="B2" s="3" t="s">
        <v>2</v>
      </c>
      <c r="C2" s="3" t="s">
        <v>3</v>
      </c>
      <c r="D2" s="4" t="s">
        <v>4</v>
      </c>
      <c r="E2" s="5" t="s">
        <v>5</v>
      </c>
      <c r="F2" s="3" t="s">
        <v>6</v>
      </c>
      <c r="G2" s="3" t="s">
        <v>7</v>
      </c>
      <c r="H2" s="6" t="s">
        <v>8</v>
      </c>
      <c r="I2" s="13" t="s">
        <v>9</v>
      </c>
      <c r="J2" s="21" t="s">
        <v>10</v>
      </c>
      <c r="K2" s="22" t="s">
        <v>11</v>
      </c>
      <c r="L2" s="3" t="s">
        <v>12</v>
      </c>
      <c r="M2" s="3" t="s">
        <v>13</v>
      </c>
      <c r="N2" s="23" t="s">
        <v>14</v>
      </c>
      <c r="O2" s="24" t="s">
        <v>15</v>
      </c>
      <c r="P2" s="25" t="s">
        <v>16</v>
      </c>
    </row>
    <row r="3" ht="24" customHeight="1" spans="1:16">
      <c r="A3" s="7"/>
      <c r="B3" s="7"/>
      <c r="C3" s="7"/>
      <c r="D3" s="8"/>
      <c r="E3" s="9"/>
      <c r="F3" s="7"/>
      <c r="G3" s="7"/>
      <c r="H3" s="10"/>
      <c r="I3" s="13"/>
      <c r="J3" s="26"/>
      <c r="K3" s="27"/>
      <c r="L3" s="28"/>
      <c r="M3" s="7"/>
      <c r="N3" s="23"/>
      <c r="O3" s="29"/>
      <c r="P3" s="25"/>
    </row>
    <row r="4" ht="25" customHeight="1" spans="1:16">
      <c r="A4" s="11">
        <v>1</v>
      </c>
      <c r="B4" s="12">
        <v>1639664</v>
      </c>
      <c r="C4" s="12" t="s">
        <v>17</v>
      </c>
      <c r="D4" s="12" t="s">
        <v>18</v>
      </c>
      <c r="E4" s="13" t="s">
        <v>19</v>
      </c>
      <c r="F4" s="3" t="s">
        <v>20</v>
      </c>
      <c r="G4" s="6">
        <v>36</v>
      </c>
      <c r="H4" s="12">
        <v>1</v>
      </c>
      <c r="I4" s="6">
        <v>2.09</v>
      </c>
      <c r="J4" s="12">
        <f>H4+I4+I5</f>
        <v>5.22</v>
      </c>
      <c r="K4" s="30">
        <v>1</v>
      </c>
      <c r="L4" s="31">
        <f>G4+G5*K4</f>
        <v>72</v>
      </c>
      <c r="M4" s="32" t="s">
        <v>21</v>
      </c>
      <c r="N4" s="33">
        <v>12</v>
      </c>
      <c r="O4" s="48" t="s">
        <v>22</v>
      </c>
      <c r="P4" s="35">
        <v>2</v>
      </c>
    </row>
    <row r="5" ht="25" customHeight="1" spans="1:16">
      <c r="A5" s="14"/>
      <c r="B5" s="15"/>
      <c r="C5" s="15"/>
      <c r="D5" s="15"/>
      <c r="E5" s="13" t="s">
        <v>23</v>
      </c>
      <c r="F5" s="7"/>
      <c r="G5" s="6">
        <v>36</v>
      </c>
      <c r="H5" s="15"/>
      <c r="I5" s="6">
        <v>2.13</v>
      </c>
      <c r="J5" s="15"/>
      <c r="K5" s="36"/>
      <c r="L5" s="37"/>
      <c r="M5" s="32"/>
      <c r="N5" s="33"/>
      <c r="O5" s="38"/>
      <c r="P5" s="35"/>
    </row>
    <row r="6" ht="25" customHeight="1" spans="1:16">
      <c r="A6" s="11">
        <v>2</v>
      </c>
      <c r="B6" s="12">
        <v>1639666</v>
      </c>
      <c r="C6" s="12" t="s">
        <v>24</v>
      </c>
      <c r="D6" s="12" t="s">
        <v>25</v>
      </c>
      <c r="E6" s="13" t="s">
        <v>19</v>
      </c>
      <c r="F6" s="3" t="s">
        <v>20</v>
      </c>
      <c r="G6" s="6">
        <v>30</v>
      </c>
      <c r="H6" s="12">
        <v>1</v>
      </c>
      <c r="I6" s="6">
        <v>1.74</v>
      </c>
      <c r="J6" s="12">
        <f>H6+I6+I7</f>
        <v>4.52</v>
      </c>
      <c r="K6" s="30">
        <v>1</v>
      </c>
      <c r="L6" s="31">
        <f>G6+G7*K6</f>
        <v>60</v>
      </c>
      <c r="M6" s="32" t="s">
        <v>21</v>
      </c>
      <c r="N6" s="33">
        <v>10</v>
      </c>
      <c r="O6" s="48" t="s">
        <v>26</v>
      </c>
      <c r="P6" s="35">
        <v>2</v>
      </c>
    </row>
    <row r="7" ht="25" customHeight="1" spans="1:16">
      <c r="A7" s="14"/>
      <c r="B7" s="15"/>
      <c r="C7" s="15"/>
      <c r="D7" s="15"/>
      <c r="E7" s="13" t="s">
        <v>23</v>
      </c>
      <c r="F7" s="7"/>
      <c r="G7" s="6">
        <v>30</v>
      </c>
      <c r="H7" s="15"/>
      <c r="I7" s="6">
        <v>1.78</v>
      </c>
      <c r="J7" s="15"/>
      <c r="K7" s="36"/>
      <c r="L7" s="37"/>
      <c r="M7" s="32"/>
      <c r="N7" s="33"/>
      <c r="O7" s="38"/>
      <c r="P7" s="35"/>
    </row>
    <row r="8" ht="25" customHeight="1" spans="1:16">
      <c r="A8" s="11">
        <v>3</v>
      </c>
      <c r="B8" s="12">
        <v>1639668</v>
      </c>
      <c r="C8" s="12" t="s">
        <v>27</v>
      </c>
      <c r="D8" s="12" t="s">
        <v>28</v>
      </c>
      <c r="E8" s="13" t="s">
        <v>19</v>
      </c>
      <c r="F8" s="3" t="s">
        <v>20</v>
      </c>
      <c r="G8" s="6">
        <v>36</v>
      </c>
      <c r="H8" s="12">
        <v>1</v>
      </c>
      <c r="I8" s="6">
        <v>2.09</v>
      </c>
      <c r="J8" s="12">
        <f>H8+I8+I9</f>
        <v>5.22</v>
      </c>
      <c r="K8" s="30">
        <v>1</v>
      </c>
      <c r="L8" s="31">
        <f>G8+G9*K8</f>
        <v>72</v>
      </c>
      <c r="M8" s="32" t="s">
        <v>21</v>
      </c>
      <c r="N8" s="33">
        <v>12</v>
      </c>
      <c r="O8" s="48" t="s">
        <v>29</v>
      </c>
      <c r="P8" s="35">
        <v>2</v>
      </c>
    </row>
    <row r="9" ht="25" customHeight="1" spans="1:16">
      <c r="A9" s="14"/>
      <c r="B9" s="16"/>
      <c r="C9" s="16"/>
      <c r="D9" s="16"/>
      <c r="E9" s="13" t="s">
        <v>23</v>
      </c>
      <c r="F9" s="17"/>
      <c r="G9" s="6">
        <v>36</v>
      </c>
      <c r="H9" s="15"/>
      <c r="I9" s="6">
        <v>2.13</v>
      </c>
      <c r="J9" s="15"/>
      <c r="K9" s="36"/>
      <c r="L9" s="37"/>
      <c r="M9" s="32"/>
      <c r="N9" s="33"/>
      <c r="O9" s="38"/>
      <c r="P9" s="35"/>
    </row>
    <row r="10" ht="25" customHeight="1" spans="1:16">
      <c r="A10" s="11">
        <v>4</v>
      </c>
      <c r="B10" s="16"/>
      <c r="C10" s="16"/>
      <c r="D10" s="16"/>
      <c r="E10" s="13" t="s">
        <v>19</v>
      </c>
      <c r="F10" s="17"/>
      <c r="G10" s="6">
        <v>24</v>
      </c>
      <c r="H10" s="12">
        <v>1</v>
      </c>
      <c r="I10" s="6">
        <v>1.39</v>
      </c>
      <c r="J10" s="12">
        <f>H10+I10+I11</f>
        <v>3.81</v>
      </c>
      <c r="K10" s="30">
        <v>1</v>
      </c>
      <c r="L10" s="31">
        <f>G10+G11*K10</f>
        <v>48</v>
      </c>
      <c r="M10" s="32" t="s">
        <v>21</v>
      </c>
      <c r="N10" s="33">
        <v>10</v>
      </c>
      <c r="O10" s="48" t="s">
        <v>30</v>
      </c>
      <c r="P10" s="35">
        <v>2</v>
      </c>
    </row>
    <row r="11" ht="25" customHeight="1" spans="1:16">
      <c r="A11" s="14"/>
      <c r="B11" s="15"/>
      <c r="C11" s="15"/>
      <c r="D11" s="15"/>
      <c r="E11" s="13" t="s">
        <v>23</v>
      </c>
      <c r="F11" s="7"/>
      <c r="G11" s="6">
        <v>24</v>
      </c>
      <c r="H11" s="15"/>
      <c r="I11" s="6">
        <v>1.42</v>
      </c>
      <c r="J11" s="15"/>
      <c r="K11" s="36"/>
      <c r="L11" s="37"/>
      <c r="M11" s="32"/>
      <c r="N11" s="33"/>
      <c r="O11" s="38"/>
      <c r="P11" s="35"/>
    </row>
    <row r="12" ht="25" customHeight="1" spans="1:16">
      <c r="A12" s="11">
        <v>5</v>
      </c>
      <c r="B12" s="6">
        <v>1639670</v>
      </c>
      <c r="C12" s="6" t="s">
        <v>31</v>
      </c>
      <c r="D12" s="12" t="s">
        <v>32</v>
      </c>
      <c r="E12" s="13" t="s">
        <v>19</v>
      </c>
      <c r="F12" s="3" t="s">
        <v>20</v>
      </c>
      <c r="G12" s="6">
        <v>36</v>
      </c>
      <c r="H12" s="12">
        <v>1</v>
      </c>
      <c r="I12" s="6">
        <v>2.09</v>
      </c>
      <c r="J12" s="12">
        <f>H12+I12+I13</f>
        <v>5.22</v>
      </c>
      <c r="K12" s="30">
        <v>1</v>
      </c>
      <c r="L12" s="31">
        <f>G12+G13*K12</f>
        <v>72</v>
      </c>
      <c r="M12" s="32" t="s">
        <v>21</v>
      </c>
      <c r="N12" s="33">
        <v>12</v>
      </c>
      <c r="O12" s="48" t="s">
        <v>33</v>
      </c>
      <c r="P12" s="35">
        <v>2</v>
      </c>
    </row>
    <row r="13" ht="25" customHeight="1" spans="1:16">
      <c r="A13" s="14"/>
      <c r="B13" s="6"/>
      <c r="C13" s="6"/>
      <c r="D13" s="15"/>
      <c r="E13" s="13" t="s">
        <v>23</v>
      </c>
      <c r="F13" s="7"/>
      <c r="G13" s="6">
        <v>36</v>
      </c>
      <c r="H13" s="15"/>
      <c r="I13" s="6">
        <v>2.13</v>
      </c>
      <c r="J13" s="15"/>
      <c r="K13" s="36"/>
      <c r="L13" s="37"/>
      <c r="M13" s="32"/>
      <c r="N13" s="33"/>
      <c r="O13" s="38"/>
      <c r="P13" s="35"/>
    </row>
    <row r="14" ht="25" customHeight="1" spans="1:16">
      <c r="A14" s="11">
        <v>6</v>
      </c>
      <c r="B14" s="6"/>
      <c r="C14" s="6"/>
      <c r="D14" s="12" t="s">
        <v>34</v>
      </c>
      <c r="E14" s="13" t="s">
        <v>19</v>
      </c>
      <c r="F14" s="17" t="s">
        <v>35</v>
      </c>
      <c r="G14" s="6">
        <v>21</v>
      </c>
      <c r="H14" s="18">
        <v>1</v>
      </c>
      <c r="I14" s="6">
        <v>1.22</v>
      </c>
      <c r="J14" s="12">
        <f>H14+I14+I15</f>
        <v>3.46</v>
      </c>
      <c r="K14" s="30">
        <v>1</v>
      </c>
      <c r="L14" s="31">
        <f>G14+G15*K14</f>
        <v>42</v>
      </c>
      <c r="M14" s="32" t="s">
        <v>21</v>
      </c>
      <c r="N14" s="33">
        <v>7</v>
      </c>
      <c r="O14" s="48" t="s">
        <v>36</v>
      </c>
      <c r="P14" s="35">
        <v>2</v>
      </c>
    </row>
    <row r="15" ht="25" customHeight="1" spans="1:16">
      <c r="A15" s="14"/>
      <c r="B15" s="6"/>
      <c r="C15" s="6"/>
      <c r="D15" s="15"/>
      <c r="E15" s="13" t="s">
        <v>23</v>
      </c>
      <c r="F15" s="7"/>
      <c r="G15" s="6">
        <v>21</v>
      </c>
      <c r="H15" s="19"/>
      <c r="I15" s="6">
        <v>1.24</v>
      </c>
      <c r="J15" s="15"/>
      <c r="K15" s="36"/>
      <c r="L15" s="37"/>
      <c r="M15" s="32"/>
      <c r="N15" s="33"/>
      <c r="O15" s="38"/>
      <c r="P15" s="35"/>
    </row>
    <row r="16" ht="25" customHeight="1" spans="1:16">
      <c r="A16" s="11">
        <v>7</v>
      </c>
      <c r="B16" s="6">
        <v>1639671</v>
      </c>
      <c r="C16" s="6" t="s">
        <v>37</v>
      </c>
      <c r="D16" s="12" t="s">
        <v>32</v>
      </c>
      <c r="E16" s="13" t="s">
        <v>19</v>
      </c>
      <c r="F16" s="3" t="s">
        <v>20</v>
      </c>
      <c r="G16" s="6">
        <v>30</v>
      </c>
      <c r="H16" s="12">
        <v>1</v>
      </c>
      <c r="I16" s="6">
        <v>1.74</v>
      </c>
      <c r="J16" s="12">
        <f>H16+I16+I17</f>
        <v>4.52</v>
      </c>
      <c r="K16" s="30">
        <v>1</v>
      </c>
      <c r="L16" s="31">
        <f>G16+G17*K16</f>
        <v>60</v>
      </c>
      <c r="M16" s="32" t="s">
        <v>21</v>
      </c>
      <c r="N16" s="33">
        <v>10</v>
      </c>
      <c r="O16" s="48" t="s">
        <v>38</v>
      </c>
      <c r="P16" s="35">
        <v>2</v>
      </c>
    </row>
    <row r="17" ht="25" customHeight="1" spans="1:16">
      <c r="A17" s="14"/>
      <c r="B17" s="6"/>
      <c r="C17" s="6"/>
      <c r="D17" s="15"/>
      <c r="E17" s="13" t="s">
        <v>23</v>
      </c>
      <c r="F17" s="7"/>
      <c r="G17" s="6">
        <v>30</v>
      </c>
      <c r="H17" s="15"/>
      <c r="I17" s="6">
        <v>1.78</v>
      </c>
      <c r="J17" s="15"/>
      <c r="K17" s="36"/>
      <c r="L17" s="37"/>
      <c r="M17" s="32"/>
      <c r="N17" s="33"/>
      <c r="O17" s="38"/>
      <c r="P17" s="35"/>
    </row>
    <row r="18" ht="25" customHeight="1" spans="1:16">
      <c r="A18" s="11">
        <v>8</v>
      </c>
      <c r="B18" s="6"/>
      <c r="C18" s="6"/>
      <c r="D18" s="12" t="s">
        <v>34</v>
      </c>
      <c r="E18" s="13" t="s">
        <v>19</v>
      </c>
      <c r="F18" s="3" t="s">
        <v>35</v>
      </c>
      <c r="G18" s="6">
        <v>30</v>
      </c>
      <c r="H18" s="12">
        <v>1</v>
      </c>
      <c r="I18" s="6">
        <v>1.74</v>
      </c>
      <c r="J18" s="12">
        <f>H18+I18+I19</f>
        <v>4.52</v>
      </c>
      <c r="K18" s="30">
        <v>1</v>
      </c>
      <c r="L18" s="31">
        <f>G18+G19*K18</f>
        <v>60</v>
      </c>
      <c r="M18" s="32" t="s">
        <v>21</v>
      </c>
      <c r="N18" s="33">
        <v>10</v>
      </c>
      <c r="O18" s="48" t="s">
        <v>39</v>
      </c>
      <c r="P18" s="35">
        <v>2</v>
      </c>
    </row>
    <row r="19" ht="25" customHeight="1" spans="1:16">
      <c r="A19" s="14"/>
      <c r="B19" s="6"/>
      <c r="C19" s="6"/>
      <c r="D19" s="15"/>
      <c r="E19" s="13" t="s">
        <v>23</v>
      </c>
      <c r="F19" s="7"/>
      <c r="G19" s="6">
        <v>30</v>
      </c>
      <c r="H19" s="15"/>
      <c r="I19" s="6">
        <v>1.78</v>
      </c>
      <c r="J19" s="15"/>
      <c r="K19" s="36"/>
      <c r="L19" s="37"/>
      <c r="M19" s="32"/>
      <c r="N19" s="33"/>
      <c r="O19" s="38"/>
      <c r="P19" s="35"/>
    </row>
    <row r="20" ht="25" customHeight="1" spans="1:16">
      <c r="A20" s="11">
        <v>9</v>
      </c>
      <c r="B20" s="6">
        <v>1639673</v>
      </c>
      <c r="C20" s="6" t="s">
        <v>40</v>
      </c>
      <c r="D20" s="12" t="s">
        <v>32</v>
      </c>
      <c r="E20" s="13" t="s">
        <v>19</v>
      </c>
      <c r="F20" s="3" t="s">
        <v>20</v>
      </c>
      <c r="G20" s="6">
        <v>9</v>
      </c>
      <c r="H20" s="12">
        <v>0.6</v>
      </c>
      <c r="I20" s="6">
        <v>0.52</v>
      </c>
      <c r="J20" s="12">
        <f>H20+I20+I21</f>
        <v>1.65</v>
      </c>
      <c r="K20" s="39">
        <v>1</v>
      </c>
      <c r="L20" s="31">
        <f>G20+G21*K20</f>
        <v>18</v>
      </c>
      <c r="M20" s="40" t="s">
        <v>41</v>
      </c>
      <c r="N20" s="33">
        <v>3</v>
      </c>
      <c r="O20" s="48" t="s">
        <v>42</v>
      </c>
      <c r="P20" s="35">
        <v>2</v>
      </c>
    </row>
    <row r="21" ht="25" customHeight="1" spans="1:16">
      <c r="A21" s="14"/>
      <c r="B21" s="6"/>
      <c r="C21" s="6"/>
      <c r="D21" s="15"/>
      <c r="E21" s="13" t="s">
        <v>23</v>
      </c>
      <c r="F21" s="7"/>
      <c r="G21" s="6">
        <v>9</v>
      </c>
      <c r="H21" s="15"/>
      <c r="I21" s="6">
        <v>0.53</v>
      </c>
      <c r="J21" s="15"/>
      <c r="K21" s="36"/>
      <c r="L21" s="37"/>
      <c r="M21" s="40"/>
      <c r="N21" s="33"/>
      <c r="O21" s="38"/>
      <c r="P21" s="35"/>
    </row>
    <row r="22" ht="25" customHeight="1" spans="1:16">
      <c r="A22" s="11">
        <v>10</v>
      </c>
      <c r="B22" s="6"/>
      <c r="C22" s="6"/>
      <c r="D22" s="12" t="s">
        <v>34</v>
      </c>
      <c r="E22" s="13" t="s">
        <v>19</v>
      </c>
      <c r="F22" s="3" t="s">
        <v>35</v>
      </c>
      <c r="G22" s="6">
        <v>12</v>
      </c>
      <c r="H22" s="12">
        <v>0.6</v>
      </c>
      <c r="I22" s="41">
        <v>0.7</v>
      </c>
      <c r="J22" s="12">
        <f>H22+I22+I23</f>
        <v>2.01</v>
      </c>
      <c r="K22" s="39">
        <v>1</v>
      </c>
      <c r="L22" s="31">
        <f>G22+G23*K22</f>
        <v>24</v>
      </c>
      <c r="M22" s="40" t="s">
        <v>41</v>
      </c>
      <c r="N22" s="33">
        <v>4</v>
      </c>
      <c r="O22" s="48" t="s">
        <v>43</v>
      </c>
      <c r="P22" s="35">
        <v>2</v>
      </c>
    </row>
    <row r="23" ht="25" customHeight="1" spans="1:16">
      <c r="A23" s="14"/>
      <c r="B23" s="6"/>
      <c r="C23" s="6"/>
      <c r="D23" s="15"/>
      <c r="E23" s="13" t="s">
        <v>23</v>
      </c>
      <c r="F23" s="7"/>
      <c r="G23" s="6">
        <v>12</v>
      </c>
      <c r="H23" s="15"/>
      <c r="I23" s="6">
        <v>0.71</v>
      </c>
      <c r="J23" s="15"/>
      <c r="K23" s="36"/>
      <c r="L23" s="37"/>
      <c r="M23" s="40"/>
      <c r="N23" s="33"/>
      <c r="O23" s="38"/>
      <c r="P23" s="35"/>
    </row>
    <row r="24" ht="25" customHeight="1" spans="1:16">
      <c r="A24" s="11">
        <v>11</v>
      </c>
      <c r="B24" s="6">
        <v>1639675</v>
      </c>
      <c r="C24" s="6" t="s">
        <v>44</v>
      </c>
      <c r="D24" s="12" t="s">
        <v>32</v>
      </c>
      <c r="E24" s="13" t="s">
        <v>19</v>
      </c>
      <c r="F24" s="3" t="s">
        <v>20</v>
      </c>
      <c r="G24" s="6">
        <v>30</v>
      </c>
      <c r="H24" s="12">
        <v>1</v>
      </c>
      <c r="I24" s="6">
        <v>1.74</v>
      </c>
      <c r="J24" s="12">
        <f>H24+I24+I25</f>
        <v>4.52</v>
      </c>
      <c r="K24" s="30">
        <v>1</v>
      </c>
      <c r="L24" s="31">
        <f>G24+G25*K24</f>
        <v>60</v>
      </c>
      <c r="M24" s="32" t="s">
        <v>21</v>
      </c>
      <c r="N24" s="33">
        <v>10</v>
      </c>
      <c r="O24" s="48" t="s">
        <v>45</v>
      </c>
      <c r="P24" s="35">
        <v>2</v>
      </c>
    </row>
    <row r="25" ht="25" customHeight="1" spans="1:16">
      <c r="A25" s="14"/>
      <c r="B25" s="6"/>
      <c r="C25" s="6"/>
      <c r="D25" s="15"/>
      <c r="E25" s="13" t="s">
        <v>23</v>
      </c>
      <c r="F25" s="7"/>
      <c r="G25" s="6">
        <v>30</v>
      </c>
      <c r="H25" s="15"/>
      <c r="I25" s="6">
        <v>1.78</v>
      </c>
      <c r="J25" s="15"/>
      <c r="K25" s="42"/>
      <c r="L25" s="37"/>
      <c r="M25" s="32"/>
      <c r="N25" s="33"/>
      <c r="O25" s="38"/>
      <c r="P25" s="35"/>
    </row>
    <row r="26" ht="25" customHeight="1" spans="1:16">
      <c r="A26" s="11">
        <v>12</v>
      </c>
      <c r="B26" s="6"/>
      <c r="C26" s="6"/>
      <c r="D26" s="12" t="s">
        <v>34</v>
      </c>
      <c r="E26" s="13" t="s">
        <v>19</v>
      </c>
      <c r="F26" s="3" t="s">
        <v>35</v>
      </c>
      <c r="G26" s="6">
        <v>36</v>
      </c>
      <c r="H26" s="12">
        <v>1</v>
      </c>
      <c r="I26" s="6">
        <v>2.09</v>
      </c>
      <c r="J26" s="12">
        <f>H26+I26+I27</f>
        <v>5.22</v>
      </c>
      <c r="K26" s="30">
        <v>1</v>
      </c>
      <c r="L26" s="31">
        <f>G26+G27*K26</f>
        <v>72</v>
      </c>
      <c r="M26" s="32" t="s">
        <v>21</v>
      </c>
      <c r="N26" s="33">
        <v>12</v>
      </c>
      <c r="O26" s="48" t="s">
        <v>46</v>
      </c>
      <c r="P26" s="35">
        <v>2</v>
      </c>
    </row>
    <row r="27" ht="25" customHeight="1" spans="1:16">
      <c r="A27" s="14"/>
      <c r="B27" s="6"/>
      <c r="C27" s="6"/>
      <c r="D27" s="16"/>
      <c r="E27" s="13" t="s">
        <v>23</v>
      </c>
      <c r="F27" s="17"/>
      <c r="G27" s="6">
        <v>36</v>
      </c>
      <c r="H27" s="15"/>
      <c r="I27" s="6">
        <v>2.13</v>
      </c>
      <c r="J27" s="15"/>
      <c r="K27" s="42"/>
      <c r="L27" s="37"/>
      <c r="M27" s="32"/>
      <c r="N27" s="33"/>
      <c r="O27" s="38"/>
      <c r="P27" s="35"/>
    </row>
    <row r="28" ht="25" customHeight="1" spans="1:16">
      <c r="A28" s="11">
        <v>13</v>
      </c>
      <c r="B28" s="6"/>
      <c r="C28" s="6"/>
      <c r="D28" s="16"/>
      <c r="E28" s="13" t="s">
        <v>19</v>
      </c>
      <c r="F28" s="17"/>
      <c r="G28" s="6">
        <v>9</v>
      </c>
      <c r="H28" s="12">
        <v>0.6</v>
      </c>
      <c r="I28" s="6">
        <v>0.52</v>
      </c>
      <c r="J28" s="12">
        <f>H28+I28+I29</f>
        <v>1.65</v>
      </c>
      <c r="K28" s="30">
        <v>1</v>
      </c>
      <c r="L28" s="31">
        <f>G28+G29*K28</f>
        <v>18</v>
      </c>
      <c r="M28" s="40" t="s">
        <v>41</v>
      </c>
      <c r="N28" s="33">
        <v>6</v>
      </c>
      <c r="O28" s="48" t="s">
        <v>47</v>
      </c>
      <c r="P28" s="35">
        <v>2</v>
      </c>
    </row>
    <row r="29" ht="25" customHeight="1" spans="1:16">
      <c r="A29" s="14"/>
      <c r="B29" s="6"/>
      <c r="C29" s="6"/>
      <c r="D29" s="15"/>
      <c r="E29" s="13" t="s">
        <v>23</v>
      </c>
      <c r="F29" s="7"/>
      <c r="G29" s="6">
        <v>9</v>
      </c>
      <c r="H29" s="15"/>
      <c r="I29" s="6">
        <v>0.53</v>
      </c>
      <c r="J29" s="15"/>
      <c r="K29" s="30"/>
      <c r="L29" s="37"/>
      <c r="M29" s="40"/>
      <c r="N29" s="33"/>
      <c r="O29" s="38"/>
      <c r="P29" s="35"/>
    </row>
    <row r="30" ht="25" customHeight="1" spans="1:16">
      <c r="A30" s="11">
        <v>14</v>
      </c>
      <c r="B30" s="6">
        <v>1639677</v>
      </c>
      <c r="C30" s="6" t="s">
        <v>48</v>
      </c>
      <c r="D30" s="12" t="s">
        <v>32</v>
      </c>
      <c r="E30" s="13" t="s">
        <v>19</v>
      </c>
      <c r="F30" s="3" t="s">
        <v>20</v>
      </c>
      <c r="G30" s="6">
        <v>36</v>
      </c>
      <c r="H30" s="12">
        <v>1</v>
      </c>
      <c r="I30" s="6">
        <v>2.09</v>
      </c>
      <c r="J30" s="12">
        <f>H30+I30+I31</f>
        <v>5.22</v>
      </c>
      <c r="K30" s="30">
        <v>1</v>
      </c>
      <c r="L30" s="31">
        <f>G30+G31*K30</f>
        <v>72</v>
      </c>
      <c r="M30" s="32" t="s">
        <v>21</v>
      </c>
      <c r="N30" s="33">
        <v>12</v>
      </c>
      <c r="O30" s="48" t="s">
        <v>49</v>
      </c>
      <c r="P30" s="35">
        <v>2</v>
      </c>
    </row>
    <row r="31" ht="25" customHeight="1" spans="1:16">
      <c r="A31" s="14"/>
      <c r="B31" s="6"/>
      <c r="C31" s="6"/>
      <c r="D31" s="15"/>
      <c r="E31" s="13" t="s">
        <v>23</v>
      </c>
      <c r="F31" s="17"/>
      <c r="G31" s="6">
        <v>36</v>
      </c>
      <c r="H31" s="15"/>
      <c r="I31" s="6">
        <v>2.13</v>
      </c>
      <c r="J31" s="15"/>
      <c r="K31" s="36"/>
      <c r="L31" s="37"/>
      <c r="M31" s="32"/>
      <c r="N31" s="33"/>
      <c r="O31" s="38"/>
      <c r="P31" s="35"/>
    </row>
    <row r="32" ht="25" customHeight="1" spans="1:16">
      <c r="A32" s="11">
        <v>15</v>
      </c>
      <c r="B32" s="6"/>
      <c r="C32" s="6"/>
      <c r="D32" s="12" t="s">
        <v>34</v>
      </c>
      <c r="E32" s="13" t="s">
        <v>19</v>
      </c>
      <c r="F32" s="17"/>
      <c r="G32" s="6">
        <v>9</v>
      </c>
      <c r="H32" s="12">
        <v>0.6</v>
      </c>
      <c r="I32" s="6">
        <v>0.52</v>
      </c>
      <c r="J32" s="12">
        <f>H32+I32+I33</f>
        <v>1.65</v>
      </c>
      <c r="K32" s="30">
        <v>1</v>
      </c>
      <c r="L32" s="31">
        <f>G32+G33*K32</f>
        <v>18</v>
      </c>
      <c r="M32" s="40" t="s">
        <v>41</v>
      </c>
      <c r="N32" s="33">
        <v>3</v>
      </c>
      <c r="O32" s="48" t="s">
        <v>50</v>
      </c>
      <c r="P32" s="35">
        <v>2</v>
      </c>
    </row>
    <row r="33" ht="25" customHeight="1" spans="1:16">
      <c r="A33" s="14"/>
      <c r="B33" s="6"/>
      <c r="C33" s="6"/>
      <c r="D33" s="16"/>
      <c r="E33" s="13" t="s">
        <v>23</v>
      </c>
      <c r="F33" s="7"/>
      <c r="G33" s="6">
        <v>9</v>
      </c>
      <c r="H33" s="15"/>
      <c r="I33" s="6">
        <v>0.53</v>
      </c>
      <c r="J33" s="15"/>
      <c r="K33" s="36"/>
      <c r="L33" s="37"/>
      <c r="M33" s="40"/>
      <c r="N33" s="33"/>
      <c r="O33" s="38"/>
      <c r="P33" s="35"/>
    </row>
    <row r="34" ht="25" customHeight="1" spans="1:16">
      <c r="A34" s="11">
        <v>16</v>
      </c>
      <c r="B34" s="6"/>
      <c r="C34" s="6"/>
      <c r="D34" s="16"/>
      <c r="E34" s="13" t="s">
        <v>19</v>
      </c>
      <c r="F34" s="3" t="s">
        <v>35</v>
      </c>
      <c r="G34" s="6">
        <v>39</v>
      </c>
      <c r="H34" s="12">
        <v>1</v>
      </c>
      <c r="I34" s="6">
        <v>2.26</v>
      </c>
      <c r="J34" s="12">
        <f>H34+I34+I35</f>
        <v>5.57</v>
      </c>
      <c r="K34" s="30">
        <v>1</v>
      </c>
      <c r="L34" s="31">
        <f>G34+G35*K34</f>
        <v>78</v>
      </c>
      <c r="M34" s="32" t="s">
        <v>21</v>
      </c>
      <c r="N34" s="33">
        <v>13</v>
      </c>
      <c r="O34" s="48" t="s">
        <v>51</v>
      </c>
      <c r="P34" s="35">
        <v>2</v>
      </c>
    </row>
    <row r="35" ht="25" customHeight="1" spans="1:16">
      <c r="A35" s="14"/>
      <c r="B35" s="6"/>
      <c r="C35" s="6"/>
      <c r="D35" s="15"/>
      <c r="E35" s="13" t="s">
        <v>23</v>
      </c>
      <c r="F35" s="7"/>
      <c r="G35" s="6">
        <v>39</v>
      </c>
      <c r="H35" s="15"/>
      <c r="I35" s="6">
        <v>2.31</v>
      </c>
      <c r="J35" s="15"/>
      <c r="K35" s="36"/>
      <c r="L35" s="37"/>
      <c r="M35" s="32"/>
      <c r="N35" s="33"/>
      <c r="O35" s="38"/>
      <c r="P35" s="35"/>
    </row>
    <row r="36" ht="25" customHeight="1" spans="1:16">
      <c r="A36" s="11">
        <v>17</v>
      </c>
      <c r="B36" s="6">
        <v>1639680</v>
      </c>
      <c r="C36" s="6" t="s">
        <v>52</v>
      </c>
      <c r="D36" s="12" t="s">
        <v>32</v>
      </c>
      <c r="E36" s="13" t="s">
        <v>19</v>
      </c>
      <c r="F36" s="3" t="s">
        <v>20</v>
      </c>
      <c r="G36" s="6">
        <v>15</v>
      </c>
      <c r="H36" s="12">
        <v>0.6</v>
      </c>
      <c r="I36" s="6">
        <v>0.87</v>
      </c>
      <c r="J36" s="12">
        <f>H36+I36+I37</f>
        <v>2.36</v>
      </c>
      <c r="K36" s="39">
        <v>1</v>
      </c>
      <c r="L36" s="31">
        <f>G36+G37*K36</f>
        <v>30</v>
      </c>
      <c r="M36" s="40" t="s">
        <v>41</v>
      </c>
      <c r="N36" s="33">
        <v>5</v>
      </c>
      <c r="O36" s="48" t="s">
        <v>53</v>
      </c>
      <c r="P36" s="35">
        <v>2</v>
      </c>
    </row>
    <row r="37" ht="25" customHeight="1" spans="1:16">
      <c r="A37" s="14"/>
      <c r="B37" s="6"/>
      <c r="C37" s="6"/>
      <c r="D37" s="15"/>
      <c r="E37" s="13" t="s">
        <v>23</v>
      </c>
      <c r="F37" s="7"/>
      <c r="G37" s="6">
        <v>15</v>
      </c>
      <c r="H37" s="15"/>
      <c r="I37" s="6">
        <v>0.89</v>
      </c>
      <c r="J37" s="15"/>
      <c r="K37" s="36"/>
      <c r="L37" s="37"/>
      <c r="M37" s="40"/>
      <c r="N37" s="33"/>
      <c r="O37" s="38"/>
      <c r="P37" s="35"/>
    </row>
    <row r="38" ht="25" customHeight="1" spans="1:16">
      <c r="A38" s="11">
        <v>18</v>
      </c>
      <c r="B38" s="6"/>
      <c r="C38" s="6"/>
      <c r="D38" s="12" t="s">
        <v>34</v>
      </c>
      <c r="E38" s="13" t="s">
        <v>19</v>
      </c>
      <c r="F38" s="3" t="s">
        <v>35</v>
      </c>
      <c r="G38" s="6">
        <v>15</v>
      </c>
      <c r="H38" s="12">
        <v>0.6</v>
      </c>
      <c r="I38" s="6">
        <v>0.87</v>
      </c>
      <c r="J38" s="12">
        <f>H38+I38+I39</f>
        <v>2.36</v>
      </c>
      <c r="K38" s="39">
        <v>1</v>
      </c>
      <c r="L38" s="31">
        <f>G38+G39*K38</f>
        <v>30</v>
      </c>
      <c r="M38" s="40" t="s">
        <v>41</v>
      </c>
      <c r="N38" s="33">
        <v>5</v>
      </c>
      <c r="O38" s="48" t="s">
        <v>54</v>
      </c>
      <c r="P38" s="35">
        <v>2</v>
      </c>
    </row>
    <row r="39" ht="25" customHeight="1" spans="1:16">
      <c r="A39" s="14"/>
      <c r="B39" s="6"/>
      <c r="C39" s="6"/>
      <c r="D39" s="15"/>
      <c r="E39" s="13" t="s">
        <v>23</v>
      </c>
      <c r="F39" s="7"/>
      <c r="G39" s="6">
        <v>15</v>
      </c>
      <c r="H39" s="15"/>
      <c r="I39" s="6">
        <v>0.89</v>
      </c>
      <c r="J39" s="15"/>
      <c r="K39" s="36"/>
      <c r="L39" s="37"/>
      <c r="M39" s="40"/>
      <c r="N39" s="33"/>
      <c r="O39" s="38"/>
      <c r="P39" s="35"/>
    </row>
    <row r="40" ht="25" customHeight="1" spans="1:16">
      <c r="A40" s="11">
        <v>19</v>
      </c>
      <c r="B40" s="6">
        <v>1639682</v>
      </c>
      <c r="C40" s="6" t="s">
        <v>55</v>
      </c>
      <c r="D40" s="12" t="s">
        <v>32</v>
      </c>
      <c r="E40" s="13" t="s">
        <v>19</v>
      </c>
      <c r="F40" s="3" t="s">
        <v>20</v>
      </c>
      <c r="G40" s="6">
        <v>30</v>
      </c>
      <c r="H40" s="12">
        <v>1</v>
      </c>
      <c r="I40" s="6">
        <v>1.74</v>
      </c>
      <c r="J40" s="12">
        <f>H40+I40+I41</f>
        <v>4.52</v>
      </c>
      <c r="K40" s="30">
        <v>1</v>
      </c>
      <c r="L40" s="31">
        <f>G40+G41*K40</f>
        <v>60</v>
      </c>
      <c r="M40" s="32" t="s">
        <v>21</v>
      </c>
      <c r="N40" s="33">
        <v>10</v>
      </c>
      <c r="O40" s="48" t="s">
        <v>56</v>
      </c>
      <c r="P40" s="35">
        <v>2</v>
      </c>
    </row>
    <row r="41" ht="25" customHeight="1" spans="1:16">
      <c r="A41" s="14"/>
      <c r="B41" s="6"/>
      <c r="C41" s="6"/>
      <c r="D41" s="15"/>
      <c r="E41" s="13" t="s">
        <v>23</v>
      </c>
      <c r="F41" s="7"/>
      <c r="G41" s="6">
        <v>30</v>
      </c>
      <c r="H41" s="15"/>
      <c r="I41" s="6">
        <v>1.78</v>
      </c>
      <c r="J41" s="15"/>
      <c r="K41" s="36"/>
      <c r="L41" s="37"/>
      <c r="M41" s="32"/>
      <c r="N41" s="33"/>
      <c r="O41" s="38"/>
      <c r="P41" s="35"/>
    </row>
    <row r="42" ht="25" customHeight="1" spans="1:16">
      <c r="A42" s="11">
        <v>20</v>
      </c>
      <c r="B42" s="6"/>
      <c r="C42" s="6"/>
      <c r="D42" s="12" t="s">
        <v>34</v>
      </c>
      <c r="E42" s="13" t="s">
        <v>19</v>
      </c>
      <c r="F42" s="3" t="s">
        <v>35</v>
      </c>
      <c r="G42" s="6">
        <v>30</v>
      </c>
      <c r="H42" s="12">
        <v>1</v>
      </c>
      <c r="I42" s="6">
        <v>1.74</v>
      </c>
      <c r="J42" s="12">
        <f>H42+I42+I43</f>
        <v>4.52</v>
      </c>
      <c r="K42" s="30">
        <v>1</v>
      </c>
      <c r="L42" s="31">
        <f>G42+G43*K42</f>
        <v>60</v>
      </c>
      <c r="M42" s="32" t="s">
        <v>21</v>
      </c>
      <c r="N42" s="33">
        <v>10</v>
      </c>
      <c r="O42" s="48" t="s">
        <v>57</v>
      </c>
      <c r="P42" s="35">
        <v>2</v>
      </c>
    </row>
    <row r="43" ht="25" customHeight="1" spans="1:16">
      <c r="A43" s="14"/>
      <c r="B43" s="6"/>
      <c r="C43" s="6"/>
      <c r="D43" s="15"/>
      <c r="E43" s="13" t="s">
        <v>23</v>
      </c>
      <c r="F43" s="7"/>
      <c r="G43" s="6">
        <v>30</v>
      </c>
      <c r="H43" s="15"/>
      <c r="I43" s="6">
        <v>1.78</v>
      </c>
      <c r="J43" s="15"/>
      <c r="K43" s="36"/>
      <c r="L43" s="37"/>
      <c r="M43" s="32"/>
      <c r="N43" s="33"/>
      <c r="O43" s="38"/>
      <c r="P43" s="35"/>
    </row>
    <row r="44" ht="25" customHeight="1" spans="1:16">
      <c r="A44" s="6" t="s">
        <v>58</v>
      </c>
      <c r="B44" s="6">
        <v>1639684</v>
      </c>
      <c r="C44" s="6" t="s">
        <v>59</v>
      </c>
      <c r="D44" s="12" t="s">
        <v>32</v>
      </c>
      <c r="E44" s="13" t="s">
        <v>19</v>
      </c>
      <c r="F44" s="13" t="s">
        <v>20</v>
      </c>
      <c r="G44" s="6">
        <v>36</v>
      </c>
      <c r="H44" s="12">
        <v>1</v>
      </c>
      <c r="I44" s="6">
        <v>2.09</v>
      </c>
      <c r="J44" s="12">
        <f>H44+I44+I45</f>
        <v>5.22</v>
      </c>
      <c r="K44" s="30">
        <v>4</v>
      </c>
      <c r="L44" s="31">
        <f>(G44+G45)*K44</f>
        <v>288</v>
      </c>
      <c r="M44" s="32" t="s">
        <v>21</v>
      </c>
      <c r="N44" s="33">
        <v>12</v>
      </c>
      <c r="O44" s="48" t="s">
        <v>60</v>
      </c>
      <c r="P44" s="35">
        <v>8</v>
      </c>
    </row>
    <row r="45" ht="25" customHeight="1" spans="1:16">
      <c r="A45" s="6"/>
      <c r="B45" s="6"/>
      <c r="C45" s="6"/>
      <c r="D45" s="16"/>
      <c r="E45" s="13" t="s">
        <v>23</v>
      </c>
      <c r="F45" s="13"/>
      <c r="G45" s="6">
        <v>36</v>
      </c>
      <c r="H45" s="15"/>
      <c r="I45" s="6">
        <v>2.13</v>
      </c>
      <c r="J45" s="15"/>
      <c r="K45" s="36"/>
      <c r="L45" s="37"/>
      <c r="M45" s="32"/>
      <c r="N45" s="33"/>
      <c r="O45" s="38"/>
      <c r="P45" s="35"/>
    </row>
    <row r="46" ht="25" customHeight="1" spans="1:16">
      <c r="A46" s="6">
        <v>25</v>
      </c>
      <c r="B46" s="6"/>
      <c r="C46" s="6"/>
      <c r="D46" s="16"/>
      <c r="E46" s="13" t="s">
        <v>19</v>
      </c>
      <c r="F46" s="13"/>
      <c r="G46" s="6">
        <v>6</v>
      </c>
      <c r="H46" s="6">
        <v>0.6</v>
      </c>
      <c r="I46" s="6">
        <v>0.35</v>
      </c>
      <c r="J46" s="12">
        <f>H46+I46+I47</f>
        <v>1.31</v>
      </c>
      <c r="K46" s="30">
        <v>1</v>
      </c>
      <c r="L46" s="31">
        <f>(G46+G47)*K46</f>
        <v>12</v>
      </c>
      <c r="M46" s="40" t="s">
        <v>41</v>
      </c>
      <c r="N46" s="33">
        <v>2</v>
      </c>
      <c r="O46" s="48" t="s">
        <v>61</v>
      </c>
      <c r="P46" s="35">
        <v>2</v>
      </c>
    </row>
    <row r="47" ht="25" customHeight="1" spans="1:16">
      <c r="A47" s="6"/>
      <c r="B47" s="6"/>
      <c r="C47" s="6"/>
      <c r="D47" s="15"/>
      <c r="E47" s="13" t="s">
        <v>23</v>
      </c>
      <c r="F47" s="13"/>
      <c r="G47" s="6">
        <v>6</v>
      </c>
      <c r="H47" s="6"/>
      <c r="I47" s="6">
        <v>0.36</v>
      </c>
      <c r="J47" s="15"/>
      <c r="K47" s="30"/>
      <c r="L47" s="37"/>
      <c r="M47" s="40"/>
      <c r="N47" s="33"/>
      <c r="O47" s="38"/>
      <c r="P47" s="35"/>
    </row>
    <row r="48" ht="25" customHeight="1" spans="1:16">
      <c r="A48" s="6" t="s">
        <v>62</v>
      </c>
      <c r="B48" s="6"/>
      <c r="C48" s="6"/>
      <c r="D48" s="12" t="s">
        <v>34</v>
      </c>
      <c r="E48" s="13" t="s">
        <v>19</v>
      </c>
      <c r="F48" s="13" t="s">
        <v>35</v>
      </c>
      <c r="G48" s="6">
        <v>36</v>
      </c>
      <c r="H48" s="6">
        <v>1</v>
      </c>
      <c r="I48" s="6">
        <v>2.09</v>
      </c>
      <c r="J48" s="12">
        <f>H48+I48+I49</f>
        <v>5.22</v>
      </c>
      <c r="K48" s="30">
        <v>2</v>
      </c>
      <c r="L48" s="31">
        <f>(G48+G49)*K48</f>
        <v>144</v>
      </c>
      <c r="M48" s="32" t="s">
        <v>21</v>
      </c>
      <c r="N48" s="33">
        <v>12</v>
      </c>
      <c r="O48" s="48" t="s">
        <v>63</v>
      </c>
      <c r="P48" s="35">
        <v>4</v>
      </c>
    </row>
    <row r="49" ht="25" customHeight="1" spans="1:16">
      <c r="A49" s="6"/>
      <c r="B49" s="6"/>
      <c r="C49" s="6"/>
      <c r="D49" s="16"/>
      <c r="E49" s="13" t="s">
        <v>23</v>
      </c>
      <c r="F49" s="13"/>
      <c r="G49" s="6">
        <v>36</v>
      </c>
      <c r="H49" s="6"/>
      <c r="I49" s="6">
        <v>2.13</v>
      </c>
      <c r="J49" s="15"/>
      <c r="K49" s="30"/>
      <c r="L49" s="37"/>
      <c r="M49" s="32"/>
      <c r="N49" s="33"/>
      <c r="O49" s="38"/>
      <c r="P49" s="35"/>
    </row>
    <row r="50" ht="25" customHeight="1" spans="1:16">
      <c r="A50" s="6">
        <v>28</v>
      </c>
      <c r="B50" s="6"/>
      <c r="C50" s="6"/>
      <c r="D50" s="16"/>
      <c r="E50" s="13" t="s">
        <v>19</v>
      </c>
      <c r="F50" s="13"/>
      <c r="G50" s="6">
        <v>18</v>
      </c>
      <c r="H50" s="12">
        <v>0.6</v>
      </c>
      <c r="I50" s="6">
        <v>1.04</v>
      </c>
      <c r="J50" s="12">
        <f>H50+I50+I51</f>
        <v>2.71</v>
      </c>
      <c r="K50" s="39">
        <v>1</v>
      </c>
      <c r="L50" s="31">
        <f>(G50+G51)*K50</f>
        <v>36</v>
      </c>
      <c r="M50" s="40" t="s">
        <v>41</v>
      </c>
      <c r="N50" s="33">
        <v>6</v>
      </c>
      <c r="O50" s="48" t="s">
        <v>64</v>
      </c>
      <c r="P50" s="35">
        <v>2</v>
      </c>
    </row>
    <row r="51" ht="25" customHeight="1" spans="1:16">
      <c r="A51" s="6"/>
      <c r="B51" s="6"/>
      <c r="C51" s="6"/>
      <c r="D51" s="15"/>
      <c r="E51" s="13" t="s">
        <v>23</v>
      </c>
      <c r="F51" s="13"/>
      <c r="G51" s="6">
        <v>18</v>
      </c>
      <c r="H51" s="15"/>
      <c r="I51" s="6">
        <v>1.07</v>
      </c>
      <c r="J51" s="15"/>
      <c r="K51" s="36"/>
      <c r="L51" s="37"/>
      <c r="M51" s="40"/>
      <c r="N51" s="33"/>
      <c r="O51" s="38"/>
      <c r="P51" s="35"/>
    </row>
    <row r="52" ht="25" customHeight="1" spans="1:16">
      <c r="A52" s="6">
        <v>29</v>
      </c>
      <c r="B52" s="6">
        <v>1639685</v>
      </c>
      <c r="C52" s="6" t="s">
        <v>65</v>
      </c>
      <c r="D52" s="12" t="s">
        <v>32</v>
      </c>
      <c r="E52" s="13" t="s">
        <v>19</v>
      </c>
      <c r="F52" s="3" t="s">
        <v>20</v>
      </c>
      <c r="G52" s="6">
        <v>24</v>
      </c>
      <c r="H52" s="12">
        <v>1</v>
      </c>
      <c r="I52" s="6">
        <v>1.39</v>
      </c>
      <c r="J52" s="12">
        <f>H52+I52+I53</f>
        <v>3.81</v>
      </c>
      <c r="K52" s="30">
        <v>1</v>
      </c>
      <c r="L52" s="31">
        <f>(G52+G53)*K52</f>
        <v>48</v>
      </c>
      <c r="M52" s="32" t="s">
        <v>21</v>
      </c>
      <c r="N52" s="33">
        <v>8</v>
      </c>
      <c r="O52" s="48" t="s">
        <v>66</v>
      </c>
      <c r="P52" s="35">
        <v>2</v>
      </c>
    </row>
    <row r="53" ht="25" customHeight="1" spans="1:16">
      <c r="A53" s="6"/>
      <c r="B53" s="6"/>
      <c r="C53" s="6"/>
      <c r="D53" s="15"/>
      <c r="E53" s="13" t="s">
        <v>23</v>
      </c>
      <c r="F53" s="7"/>
      <c r="G53" s="6">
        <v>24</v>
      </c>
      <c r="H53" s="15"/>
      <c r="I53" s="6">
        <v>1.42</v>
      </c>
      <c r="J53" s="15"/>
      <c r="K53" s="36"/>
      <c r="L53" s="37"/>
      <c r="M53" s="32"/>
      <c r="N53" s="33"/>
      <c r="O53" s="38"/>
      <c r="P53" s="35"/>
    </row>
    <row r="54" ht="25" customHeight="1" spans="1:16">
      <c r="A54" s="6">
        <v>30</v>
      </c>
      <c r="B54" s="6"/>
      <c r="C54" s="6"/>
      <c r="D54" s="12" t="s">
        <v>34</v>
      </c>
      <c r="E54" s="13" t="s">
        <v>19</v>
      </c>
      <c r="F54" s="3" t="s">
        <v>35</v>
      </c>
      <c r="G54" s="6">
        <v>12</v>
      </c>
      <c r="H54" s="12">
        <v>0.6</v>
      </c>
      <c r="I54" s="41">
        <v>0.7</v>
      </c>
      <c r="J54" s="12">
        <f>H54+I54+I55</f>
        <v>2.01</v>
      </c>
      <c r="K54" s="39">
        <v>1</v>
      </c>
      <c r="L54" s="31">
        <f>(G54+G55)*K54</f>
        <v>24</v>
      </c>
      <c r="M54" s="40" t="s">
        <v>41</v>
      </c>
      <c r="N54" s="33">
        <v>4</v>
      </c>
      <c r="O54" s="48" t="s">
        <v>67</v>
      </c>
      <c r="P54" s="35">
        <v>2</v>
      </c>
    </row>
    <row r="55" ht="25" customHeight="1" spans="1:16">
      <c r="A55" s="6"/>
      <c r="B55" s="6"/>
      <c r="C55" s="6"/>
      <c r="D55" s="15"/>
      <c r="E55" s="13" t="s">
        <v>23</v>
      </c>
      <c r="F55" s="7"/>
      <c r="G55" s="6">
        <v>12</v>
      </c>
      <c r="H55" s="15"/>
      <c r="I55" s="6">
        <v>0.71</v>
      </c>
      <c r="J55" s="15"/>
      <c r="K55" s="36"/>
      <c r="L55" s="37"/>
      <c r="M55" s="40"/>
      <c r="N55" s="33"/>
      <c r="O55" s="38"/>
      <c r="P55" s="35"/>
    </row>
    <row r="56" ht="25" customHeight="1" spans="1:16">
      <c r="A56" s="6" t="s">
        <v>68</v>
      </c>
      <c r="B56" s="6">
        <v>1639688</v>
      </c>
      <c r="C56" s="6" t="s">
        <v>69</v>
      </c>
      <c r="D56" s="12" t="s">
        <v>32</v>
      </c>
      <c r="E56" s="13" t="s">
        <v>19</v>
      </c>
      <c r="F56" s="3" t="s">
        <v>20</v>
      </c>
      <c r="G56" s="6">
        <v>36</v>
      </c>
      <c r="H56" s="12">
        <v>1</v>
      </c>
      <c r="I56" s="6">
        <v>2.09</v>
      </c>
      <c r="J56" s="12">
        <f>H56+I56+I57</f>
        <v>5.22</v>
      </c>
      <c r="K56" s="30">
        <v>2</v>
      </c>
      <c r="L56" s="31">
        <f>(G56+G57)*K56</f>
        <v>144</v>
      </c>
      <c r="M56" s="32" t="s">
        <v>21</v>
      </c>
      <c r="N56" s="33">
        <v>12</v>
      </c>
      <c r="O56" s="48" t="s">
        <v>70</v>
      </c>
      <c r="P56" s="35">
        <v>4</v>
      </c>
    </row>
    <row r="57" ht="25" customHeight="1" spans="1:16">
      <c r="A57" s="6"/>
      <c r="B57" s="6"/>
      <c r="C57" s="6"/>
      <c r="D57" s="15"/>
      <c r="E57" s="13" t="s">
        <v>23</v>
      </c>
      <c r="F57" s="7"/>
      <c r="G57" s="6">
        <v>36</v>
      </c>
      <c r="H57" s="15"/>
      <c r="I57" s="6">
        <v>2.13</v>
      </c>
      <c r="J57" s="15"/>
      <c r="K57" s="36"/>
      <c r="L57" s="37"/>
      <c r="M57" s="32"/>
      <c r="N57" s="33"/>
      <c r="O57" s="38"/>
      <c r="P57" s="35"/>
    </row>
    <row r="58" ht="25" customHeight="1" spans="1:16">
      <c r="A58" s="6">
        <v>33</v>
      </c>
      <c r="B58" s="6"/>
      <c r="C58" s="6"/>
      <c r="D58" s="12" t="s">
        <v>34</v>
      </c>
      <c r="E58" s="13" t="s">
        <v>19</v>
      </c>
      <c r="F58" s="3" t="s">
        <v>35</v>
      </c>
      <c r="G58" s="6">
        <v>36</v>
      </c>
      <c r="H58" s="12">
        <v>1</v>
      </c>
      <c r="I58" s="6">
        <v>2.09</v>
      </c>
      <c r="J58" s="12">
        <f>H58+I58+I59</f>
        <v>5.22</v>
      </c>
      <c r="K58" s="30">
        <v>1</v>
      </c>
      <c r="L58" s="31">
        <f>(G58+G59)*K58</f>
        <v>72</v>
      </c>
      <c r="M58" s="32" t="s">
        <v>21</v>
      </c>
      <c r="N58" s="33">
        <v>12</v>
      </c>
      <c r="O58" s="48" t="s">
        <v>71</v>
      </c>
      <c r="P58" s="35">
        <v>2</v>
      </c>
    </row>
    <row r="59" ht="25" customHeight="1" spans="1:16">
      <c r="A59" s="6"/>
      <c r="B59" s="6"/>
      <c r="C59" s="6"/>
      <c r="D59" s="15"/>
      <c r="E59" s="13" t="s">
        <v>23</v>
      </c>
      <c r="F59" s="7"/>
      <c r="G59" s="6">
        <v>36</v>
      </c>
      <c r="H59" s="15"/>
      <c r="I59" s="6">
        <v>2.13</v>
      </c>
      <c r="J59" s="15"/>
      <c r="K59" s="36"/>
      <c r="L59" s="37"/>
      <c r="M59" s="32"/>
      <c r="N59" s="33"/>
      <c r="O59" s="38"/>
      <c r="P59" s="35"/>
    </row>
    <row r="60" ht="25" customHeight="1" spans="1:16">
      <c r="A60" s="6">
        <v>34</v>
      </c>
      <c r="B60" s="6">
        <v>1639690</v>
      </c>
      <c r="C60" s="6" t="s">
        <v>72</v>
      </c>
      <c r="D60" s="12" t="s">
        <v>32</v>
      </c>
      <c r="E60" s="13" t="s">
        <v>19</v>
      </c>
      <c r="F60" s="3" t="s">
        <v>20</v>
      </c>
      <c r="G60" s="6">
        <v>36</v>
      </c>
      <c r="H60" s="12">
        <v>1</v>
      </c>
      <c r="I60" s="6">
        <v>2.09</v>
      </c>
      <c r="J60" s="12">
        <f>H60+I60+I61</f>
        <v>5.22</v>
      </c>
      <c r="K60" s="30">
        <v>1</v>
      </c>
      <c r="L60" s="31">
        <f>(G60+G61)*K60</f>
        <v>72</v>
      </c>
      <c r="M60" s="32" t="s">
        <v>21</v>
      </c>
      <c r="N60" s="33">
        <v>12</v>
      </c>
      <c r="O60" s="48" t="s">
        <v>73</v>
      </c>
      <c r="P60" s="35">
        <v>2</v>
      </c>
    </row>
    <row r="61" ht="25" customHeight="1" spans="1:16">
      <c r="A61" s="6"/>
      <c r="B61" s="6"/>
      <c r="C61" s="6"/>
      <c r="D61" s="16"/>
      <c r="E61" s="13" t="s">
        <v>23</v>
      </c>
      <c r="F61" s="17"/>
      <c r="G61" s="6">
        <v>36</v>
      </c>
      <c r="H61" s="15"/>
      <c r="I61" s="6">
        <v>2.13</v>
      </c>
      <c r="J61" s="15"/>
      <c r="K61" s="36"/>
      <c r="L61" s="37"/>
      <c r="M61" s="32"/>
      <c r="N61" s="33"/>
      <c r="O61" s="38"/>
      <c r="P61" s="35"/>
    </row>
    <row r="62" ht="25" customHeight="1" spans="1:16">
      <c r="A62" s="6">
        <v>35</v>
      </c>
      <c r="B62" s="6"/>
      <c r="C62" s="6"/>
      <c r="D62" s="16"/>
      <c r="E62" s="13" t="s">
        <v>19</v>
      </c>
      <c r="F62" s="17"/>
      <c r="G62" s="6">
        <v>24</v>
      </c>
      <c r="H62" s="12">
        <v>1</v>
      </c>
      <c r="I62" s="6">
        <v>1.39</v>
      </c>
      <c r="J62" s="12">
        <f>H62+I62+I63</f>
        <v>3.81</v>
      </c>
      <c r="K62" s="30">
        <v>1</v>
      </c>
      <c r="L62" s="31">
        <f>(G62+G63)*K62</f>
        <v>48</v>
      </c>
      <c r="M62" s="32" t="s">
        <v>21</v>
      </c>
      <c r="N62" s="33">
        <v>8</v>
      </c>
      <c r="O62" s="48" t="s">
        <v>74</v>
      </c>
      <c r="P62" s="35">
        <v>2</v>
      </c>
    </row>
    <row r="63" ht="25" customHeight="1" spans="1:16">
      <c r="A63" s="6"/>
      <c r="B63" s="6"/>
      <c r="C63" s="6"/>
      <c r="D63" s="15"/>
      <c r="E63" s="13" t="s">
        <v>23</v>
      </c>
      <c r="F63" s="7"/>
      <c r="G63" s="6">
        <v>24</v>
      </c>
      <c r="H63" s="15"/>
      <c r="I63" s="6">
        <v>1.42</v>
      </c>
      <c r="J63" s="15"/>
      <c r="K63" s="36"/>
      <c r="L63" s="37"/>
      <c r="M63" s="32"/>
      <c r="N63" s="33"/>
      <c r="O63" s="38"/>
      <c r="P63" s="35"/>
    </row>
    <row r="64" ht="25" customHeight="1" spans="1:16">
      <c r="A64" s="6">
        <v>36</v>
      </c>
      <c r="B64" s="6"/>
      <c r="C64" s="6"/>
      <c r="D64" s="12" t="s">
        <v>34</v>
      </c>
      <c r="E64" s="13" t="s">
        <v>19</v>
      </c>
      <c r="F64" s="17" t="s">
        <v>35</v>
      </c>
      <c r="G64" s="6">
        <v>36</v>
      </c>
      <c r="H64" s="12">
        <v>1</v>
      </c>
      <c r="I64" s="6">
        <v>2.09</v>
      </c>
      <c r="J64" s="12">
        <f>H64+I64+I65</f>
        <v>5.22</v>
      </c>
      <c r="K64" s="30">
        <v>1</v>
      </c>
      <c r="L64" s="31">
        <f>(G64+G65)*K64</f>
        <v>72</v>
      </c>
      <c r="M64" s="32" t="s">
        <v>21</v>
      </c>
      <c r="N64" s="33">
        <v>12</v>
      </c>
      <c r="O64" s="48" t="s">
        <v>75</v>
      </c>
      <c r="P64" s="35">
        <v>2</v>
      </c>
    </row>
    <row r="65" ht="25" customHeight="1" spans="1:16">
      <c r="A65" s="6"/>
      <c r="B65" s="6"/>
      <c r="C65" s="6"/>
      <c r="D65" s="16"/>
      <c r="E65" s="13" t="s">
        <v>23</v>
      </c>
      <c r="F65" s="17"/>
      <c r="G65" s="6">
        <v>36</v>
      </c>
      <c r="H65" s="15"/>
      <c r="I65" s="6">
        <v>2.13</v>
      </c>
      <c r="J65" s="15"/>
      <c r="K65" s="42"/>
      <c r="L65" s="37"/>
      <c r="M65" s="32"/>
      <c r="N65" s="33"/>
      <c r="O65" s="38"/>
      <c r="P65" s="35"/>
    </row>
    <row r="66" ht="25" customHeight="1" spans="1:16">
      <c r="A66" s="6">
        <v>37</v>
      </c>
      <c r="B66" s="6"/>
      <c r="C66" s="6"/>
      <c r="D66" s="16"/>
      <c r="E66" s="13" t="s">
        <v>19</v>
      </c>
      <c r="F66" s="17"/>
      <c r="G66" s="6">
        <v>24</v>
      </c>
      <c r="H66" s="12">
        <v>1</v>
      </c>
      <c r="I66" s="6">
        <v>1.39</v>
      </c>
      <c r="J66" s="12">
        <f>H66+I66+I67</f>
        <v>3.81</v>
      </c>
      <c r="K66" s="30">
        <v>1</v>
      </c>
      <c r="L66" s="31">
        <f>(G66+G67)*K66</f>
        <v>48</v>
      </c>
      <c r="M66" s="32" t="s">
        <v>21</v>
      </c>
      <c r="N66" s="33">
        <v>8</v>
      </c>
      <c r="O66" s="48" t="s">
        <v>76</v>
      </c>
      <c r="P66" s="35">
        <v>2</v>
      </c>
    </row>
    <row r="67" ht="25" customHeight="1" spans="1:16">
      <c r="A67" s="6"/>
      <c r="B67" s="6"/>
      <c r="C67" s="6"/>
      <c r="D67" s="15"/>
      <c r="E67" s="13" t="s">
        <v>23</v>
      </c>
      <c r="F67" s="7"/>
      <c r="G67" s="6">
        <v>24</v>
      </c>
      <c r="H67" s="15"/>
      <c r="I67" s="6">
        <v>1.42</v>
      </c>
      <c r="J67" s="15"/>
      <c r="K67" s="36"/>
      <c r="L67" s="37"/>
      <c r="M67" s="32"/>
      <c r="N67" s="33"/>
      <c r="O67" s="38"/>
      <c r="P67" s="35"/>
    </row>
    <row r="68" ht="25" customHeight="1" spans="1:16">
      <c r="A68" s="6" t="s">
        <v>77</v>
      </c>
      <c r="B68" s="6">
        <v>1639693</v>
      </c>
      <c r="C68" s="6" t="s">
        <v>78</v>
      </c>
      <c r="D68" s="12" t="s">
        <v>32</v>
      </c>
      <c r="E68" s="13" t="s">
        <v>19</v>
      </c>
      <c r="F68" s="3" t="s">
        <v>20</v>
      </c>
      <c r="G68" s="6">
        <v>36</v>
      </c>
      <c r="H68" s="12">
        <v>1</v>
      </c>
      <c r="I68" s="6">
        <v>2.09</v>
      </c>
      <c r="J68" s="12">
        <f>H68+I68+I69</f>
        <v>5.22</v>
      </c>
      <c r="K68" s="30">
        <v>3</v>
      </c>
      <c r="L68" s="31">
        <f>(G68+G69)*K68</f>
        <v>216</v>
      </c>
      <c r="M68" s="32" t="s">
        <v>21</v>
      </c>
      <c r="N68" s="33">
        <v>12</v>
      </c>
      <c r="O68" s="48" t="s">
        <v>79</v>
      </c>
      <c r="P68" s="35">
        <v>6</v>
      </c>
    </row>
    <row r="69" ht="25" customHeight="1" spans="1:16">
      <c r="A69" s="6"/>
      <c r="B69" s="6"/>
      <c r="C69" s="6"/>
      <c r="D69" s="16"/>
      <c r="E69" s="13" t="s">
        <v>23</v>
      </c>
      <c r="F69" s="17"/>
      <c r="G69" s="6">
        <v>36</v>
      </c>
      <c r="H69" s="15"/>
      <c r="I69" s="6">
        <v>2.13</v>
      </c>
      <c r="J69" s="15"/>
      <c r="K69" s="36"/>
      <c r="L69" s="37"/>
      <c r="M69" s="32"/>
      <c r="N69" s="33"/>
      <c r="O69" s="38"/>
      <c r="P69" s="35"/>
    </row>
    <row r="70" ht="25" customHeight="1" spans="1:16">
      <c r="A70" s="6">
        <v>41</v>
      </c>
      <c r="B70" s="6"/>
      <c r="C70" s="6"/>
      <c r="D70" s="16"/>
      <c r="E70" s="13" t="s">
        <v>19</v>
      </c>
      <c r="F70" s="17"/>
      <c r="G70" s="6">
        <v>12</v>
      </c>
      <c r="H70" s="12">
        <v>0.6</v>
      </c>
      <c r="I70" s="41">
        <v>0.7</v>
      </c>
      <c r="J70" s="12">
        <f>H70+I70+I71</f>
        <v>2.01</v>
      </c>
      <c r="K70" s="39">
        <v>1</v>
      </c>
      <c r="L70" s="31">
        <f>(G70+G71)*K70</f>
        <v>24</v>
      </c>
      <c r="M70" s="40" t="s">
        <v>41</v>
      </c>
      <c r="N70" s="33">
        <v>4</v>
      </c>
      <c r="O70" s="48" t="s">
        <v>80</v>
      </c>
      <c r="P70" s="35">
        <v>2</v>
      </c>
    </row>
    <row r="71" ht="25" customHeight="1" spans="1:16">
      <c r="A71" s="6"/>
      <c r="B71" s="6"/>
      <c r="C71" s="6"/>
      <c r="D71" s="15"/>
      <c r="E71" s="13" t="s">
        <v>23</v>
      </c>
      <c r="F71" s="7"/>
      <c r="G71" s="6">
        <v>12</v>
      </c>
      <c r="H71" s="15"/>
      <c r="I71" s="6">
        <v>0.71</v>
      </c>
      <c r="J71" s="15"/>
      <c r="K71" s="36"/>
      <c r="L71" s="37"/>
      <c r="M71" s="40"/>
      <c r="N71" s="33"/>
      <c r="O71" s="38"/>
      <c r="P71" s="35"/>
    </row>
    <row r="72" ht="25" customHeight="1" spans="1:16">
      <c r="A72" s="6" t="s">
        <v>81</v>
      </c>
      <c r="B72" s="6"/>
      <c r="C72" s="6"/>
      <c r="D72" s="12" t="s">
        <v>34</v>
      </c>
      <c r="E72" s="13" t="s">
        <v>19</v>
      </c>
      <c r="F72" s="3" t="s">
        <v>35</v>
      </c>
      <c r="G72" s="6">
        <v>36</v>
      </c>
      <c r="H72" s="12">
        <v>1</v>
      </c>
      <c r="I72" s="6">
        <v>2.09</v>
      </c>
      <c r="J72" s="12">
        <f>H72+I72+I73</f>
        <v>5.22</v>
      </c>
      <c r="K72" s="30">
        <v>3</v>
      </c>
      <c r="L72" s="31">
        <f>(G72+G73)*K72</f>
        <v>216</v>
      </c>
      <c r="M72" s="32" t="s">
        <v>21</v>
      </c>
      <c r="N72" s="33">
        <v>12</v>
      </c>
      <c r="O72" s="48" t="s">
        <v>82</v>
      </c>
      <c r="P72" s="35">
        <v>6</v>
      </c>
    </row>
    <row r="73" ht="25" customHeight="1" spans="1:16">
      <c r="A73" s="6"/>
      <c r="B73" s="6"/>
      <c r="C73" s="6"/>
      <c r="D73" s="16"/>
      <c r="E73" s="13" t="s">
        <v>23</v>
      </c>
      <c r="F73" s="17"/>
      <c r="G73" s="6">
        <v>36</v>
      </c>
      <c r="H73" s="15"/>
      <c r="I73" s="6">
        <v>2.13</v>
      </c>
      <c r="J73" s="15"/>
      <c r="K73" s="36"/>
      <c r="L73" s="37"/>
      <c r="M73" s="32"/>
      <c r="N73" s="33"/>
      <c r="O73" s="38"/>
      <c r="P73" s="35"/>
    </row>
    <row r="74" ht="25" customHeight="1" spans="1:16">
      <c r="A74" s="6">
        <v>45</v>
      </c>
      <c r="B74" s="6"/>
      <c r="C74" s="6"/>
      <c r="D74" s="16"/>
      <c r="E74" s="13" t="s">
        <v>19</v>
      </c>
      <c r="F74" s="17"/>
      <c r="G74" s="6">
        <v>12</v>
      </c>
      <c r="H74" s="12">
        <v>0.6</v>
      </c>
      <c r="I74" s="41">
        <v>0.7</v>
      </c>
      <c r="J74" s="12">
        <f>H74+I74+I75</f>
        <v>2.01</v>
      </c>
      <c r="K74" s="39">
        <v>1</v>
      </c>
      <c r="L74" s="31">
        <f>(G74+G75)*K74</f>
        <v>24</v>
      </c>
      <c r="M74" s="40" t="s">
        <v>41</v>
      </c>
      <c r="N74" s="33">
        <v>4</v>
      </c>
      <c r="O74" s="48" t="s">
        <v>83</v>
      </c>
      <c r="P74" s="35">
        <v>2</v>
      </c>
    </row>
    <row r="75" ht="25" customHeight="1" spans="1:16">
      <c r="A75" s="6"/>
      <c r="B75" s="6"/>
      <c r="C75" s="6"/>
      <c r="D75" s="15"/>
      <c r="E75" s="13" t="s">
        <v>23</v>
      </c>
      <c r="F75" s="7"/>
      <c r="G75" s="6">
        <v>12</v>
      </c>
      <c r="H75" s="15"/>
      <c r="I75" s="6">
        <v>0.71</v>
      </c>
      <c r="J75" s="15"/>
      <c r="K75" s="36"/>
      <c r="L75" s="37"/>
      <c r="M75" s="40"/>
      <c r="N75" s="33"/>
      <c r="O75" s="38"/>
      <c r="P75" s="35"/>
    </row>
    <row r="76" ht="25" customHeight="1" spans="1:16">
      <c r="A76" s="6">
        <v>46</v>
      </c>
      <c r="B76" s="6">
        <v>1639697</v>
      </c>
      <c r="C76" s="6" t="s">
        <v>84</v>
      </c>
      <c r="D76" s="12" t="s">
        <v>32</v>
      </c>
      <c r="E76" s="13" t="s">
        <v>19</v>
      </c>
      <c r="F76" s="3" t="s">
        <v>20</v>
      </c>
      <c r="G76" s="6">
        <v>24</v>
      </c>
      <c r="H76" s="12">
        <v>1</v>
      </c>
      <c r="I76" s="6">
        <v>1.39</v>
      </c>
      <c r="J76" s="12">
        <f>H76+I76+I77</f>
        <v>3.81</v>
      </c>
      <c r="K76" s="30">
        <v>1</v>
      </c>
      <c r="L76" s="31">
        <f>(G76+G77)*K76</f>
        <v>48</v>
      </c>
      <c r="M76" s="32" t="s">
        <v>21</v>
      </c>
      <c r="N76" s="33">
        <v>8</v>
      </c>
      <c r="O76" s="48" t="s">
        <v>85</v>
      </c>
      <c r="P76" s="35">
        <v>2</v>
      </c>
    </row>
    <row r="77" ht="25" customHeight="1" spans="1:16">
      <c r="A77" s="6"/>
      <c r="B77" s="6"/>
      <c r="C77" s="6"/>
      <c r="D77" s="15"/>
      <c r="E77" s="13" t="s">
        <v>23</v>
      </c>
      <c r="F77" s="7"/>
      <c r="G77" s="6">
        <v>24</v>
      </c>
      <c r="H77" s="15"/>
      <c r="I77" s="6">
        <v>1.42</v>
      </c>
      <c r="J77" s="15"/>
      <c r="K77" s="36"/>
      <c r="L77" s="37"/>
      <c r="M77" s="32"/>
      <c r="N77" s="33"/>
      <c r="O77" s="38"/>
      <c r="P77" s="35"/>
    </row>
    <row r="78" ht="25" customHeight="1" spans="1:16">
      <c r="A78" s="6">
        <v>47</v>
      </c>
      <c r="B78" s="6"/>
      <c r="C78" s="6"/>
      <c r="D78" s="12" t="s">
        <v>34</v>
      </c>
      <c r="E78" s="13" t="s">
        <v>19</v>
      </c>
      <c r="F78" s="3" t="s">
        <v>35</v>
      </c>
      <c r="G78" s="6">
        <v>24</v>
      </c>
      <c r="H78" s="12">
        <v>1</v>
      </c>
      <c r="I78" s="6">
        <v>1.39</v>
      </c>
      <c r="J78" s="12">
        <f>H78+I78+I79</f>
        <v>3.81</v>
      </c>
      <c r="K78" s="30">
        <v>1</v>
      </c>
      <c r="L78" s="31">
        <f>(G78+G79)*K78</f>
        <v>48</v>
      </c>
      <c r="M78" s="32" t="s">
        <v>21</v>
      </c>
      <c r="N78" s="33">
        <v>8</v>
      </c>
      <c r="O78" s="48" t="s">
        <v>86</v>
      </c>
      <c r="P78" s="35">
        <v>2</v>
      </c>
    </row>
    <row r="79" ht="30" customHeight="1" spans="1:16">
      <c r="A79" s="6"/>
      <c r="B79" s="6"/>
      <c r="C79" s="6"/>
      <c r="D79" s="15"/>
      <c r="E79" s="13" t="s">
        <v>23</v>
      </c>
      <c r="F79" s="7"/>
      <c r="G79" s="6">
        <v>24</v>
      </c>
      <c r="H79" s="15"/>
      <c r="I79" s="6">
        <v>1.42</v>
      </c>
      <c r="J79" s="15"/>
      <c r="K79" s="36"/>
      <c r="L79" s="37"/>
      <c r="M79" s="32"/>
      <c r="N79" s="33"/>
      <c r="O79" s="38"/>
      <c r="P79" s="35"/>
    </row>
    <row r="80" ht="30" customHeight="1" spans="1:16">
      <c r="A80" s="6">
        <v>48</v>
      </c>
      <c r="B80" s="12">
        <v>1640576</v>
      </c>
      <c r="C80" s="12" t="s">
        <v>87</v>
      </c>
      <c r="D80" s="43" t="s">
        <v>32</v>
      </c>
      <c r="E80" s="13" t="s">
        <v>19</v>
      </c>
      <c r="F80" s="17" t="s">
        <v>20</v>
      </c>
      <c r="G80" s="6">
        <v>24</v>
      </c>
      <c r="H80" s="12">
        <v>1</v>
      </c>
      <c r="I80" s="6">
        <v>1.39</v>
      </c>
      <c r="J80" s="12">
        <f>H80+I80+I81</f>
        <v>3.81</v>
      </c>
      <c r="K80" s="30">
        <v>1</v>
      </c>
      <c r="L80" s="31">
        <f>(G80+G81)*K80</f>
        <v>48</v>
      </c>
      <c r="M80" s="32" t="s">
        <v>21</v>
      </c>
      <c r="N80" s="33">
        <v>8</v>
      </c>
      <c r="O80" s="48" t="s">
        <v>88</v>
      </c>
      <c r="P80" s="35">
        <v>2</v>
      </c>
    </row>
    <row r="81" ht="30" customHeight="1" spans="1:16">
      <c r="A81" s="6"/>
      <c r="B81" s="16"/>
      <c r="C81" s="16"/>
      <c r="D81" s="44"/>
      <c r="E81" s="13" t="s">
        <v>23</v>
      </c>
      <c r="F81" s="7"/>
      <c r="G81" s="6">
        <v>24</v>
      </c>
      <c r="H81" s="15"/>
      <c r="I81" s="6">
        <v>1.42</v>
      </c>
      <c r="J81" s="15"/>
      <c r="K81" s="36"/>
      <c r="L81" s="37"/>
      <c r="M81" s="32"/>
      <c r="N81" s="33"/>
      <c r="O81" s="38"/>
      <c r="P81" s="35"/>
    </row>
    <row r="82" ht="30" customHeight="1" spans="1:16">
      <c r="A82" s="6">
        <v>49</v>
      </c>
      <c r="B82" s="16"/>
      <c r="C82" s="16"/>
      <c r="D82" s="45" t="s">
        <v>34</v>
      </c>
      <c r="E82" s="13" t="s">
        <v>19</v>
      </c>
      <c r="F82" s="17" t="s">
        <v>35</v>
      </c>
      <c r="G82" s="6">
        <v>21</v>
      </c>
      <c r="H82" s="12">
        <v>1</v>
      </c>
      <c r="I82" s="6">
        <v>1.22</v>
      </c>
      <c r="J82" s="12">
        <f>H82+I82+I83</f>
        <v>3.46</v>
      </c>
      <c r="K82" s="30">
        <v>1</v>
      </c>
      <c r="L82" s="31">
        <f>(G82+G83)*K82</f>
        <v>42</v>
      </c>
      <c r="M82" s="32" t="s">
        <v>21</v>
      </c>
      <c r="N82" s="33">
        <v>7</v>
      </c>
      <c r="O82" s="48" t="s">
        <v>89</v>
      </c>
      <c r="P82" s="35">
        <v>2</v>
      </c>
    </row>
    <row r="83" ht="30" customHeight="1" spans="1:16">
      <c r="A83" s="6"/>
      <c r="B83" s="16"/>
      <c r="C83" s="16"/>
      <c r="D83" s="44"/>
      <c r="E83" s="13" t="s">
        <v>23</v>
      </c>
      <c r="F83" s="7"/>
      <c r="G83" s="6">
        <v>21</v>
      </c>
      <c r="H83" s="15"/>
      <c r="I83" s="6">
        <v>1.24</v>
      </c>
      <c r="J83" s="15"/>
      <c r="K83" s="36"/>
      <c r="L83" s="37"/>
      <c r="M83" s="32"/>
      <c r="N83" s="33"/>
      <c r="O83" s="38"/>
      <c r="P83" s="35"/>
    </row>
    <row r="84" ht="30" customHeight="1" spans="1:16">
      <c r="A84" s="6" t="s">
        <v>90</v>
      </c>
      <c r="B84" s="16"/>
      <c r="C84" s="16"/>
      <c r="D84" s="45" t="s">
        <v>91</v>
      </c>
      <c r="E84" s="13" t="s">
        <v>19</v>
      </c>
      <c r="F84" s="17" t="s">
        <v>20</v>
      </c>
      <c r="G84" s="6">
        <v>36</v>
      </c>
      <c r="H84" s="12">
        <v>1</v>
      </c>
      <c r="I84" s="6">
        <v>2.09</v>
      </c>
      <c r="J84" s="12">
        <f>H84+I84+I85</f>
        <v>5.22</v>
      </c>
      <c r="K84" s="30">
        <v>5</v>
      </c>
      <c r="L84" s="31">
        <f>(G84+G85)*K84</f>
        <v>360</v>
      </c>
      <c r="M84" s="32" t="s">
        <v>21</v>
      </c>
      <c r="N84" s="33">
        <v>12</v>
      </c>
      <c r="O84" s="48" t="s">
        <v>92</v>
      </c>
      <c r="P84" s="35">
        <v>10</v>
      </c>
    </row>
    <row r="85" ht="30" customHeight="1" spans="1:16">
      <c r="A85" s="6"/>
      <c r="B85" s="16"/>
      <c r="C85" s="16"/>
      <c r="D85" s="45"/>
      <c r="E85" s="13" t="s">
        <v>23</v>
      </c>
      <c r="F85" s="17"/>
      <c r="G85" s="6">
        <v>36</v>
      </c>
      <c r="H85" s="15"/>
      <c r="I85" s="6">
        <v>2.13</v>
      </c>
      <c r="J85" s="15"/>
      <c r="K85" s="36"/>
      <c r="L85" s="37"/>
      <c r="M85" s="32"/>
      <c r="N85" s="33"/>
      <c r="O85" s="38"/>
      <c r="P85" s="35"/>
    </row>
    <row r="86" ht="30" customHeight="1" spans="1:16">
      <c r="A86" s="6">
        <v>55</v>
      </c>
      <c r="B86" s="16"/>
      <c r="C86" s="16"/>
      <c r="D86" s="45"/>
      <c r="E86" s="13" t="s">
        <v>19</v>
      </c>
      <c r="F86" s="17"/>
      <c r="G86" s="6">
        <v>12</v>
      </c>
      <c r="H86" s="12">
        <v>0.6</v>
      </c>
      <c r="I86" s="41">
        <v>0.7</v>
      </c>
      <c r="J86" s="12">
        <f>H86+I86+I87</f>
        <v>2.01</v>
      </c>
      <c r="K86" s="30">
        <v>1</v>
      </c>
      <c r="L86" s="31">
        <f>(G86+G87)*K86</f>
        <v>24</v>
      </c>
      <c r="M86" s="46" t="s">
        <v>41</v>
      </c>
      <c r="N86" s="33">
        <v>4</v>
      </c>
      <c r="O86" s="48" t="s">
        <v>93</v>
      </c>
      <c r="P86" s="35">
        <v>2</v>
      </c>
    </row>
    <row r="87" ht="30" customHeight="1" spans="1:16">
      <c r="A87" s="6"/>
      <c r="B87" s="16"/>
      <c r="C87" s="16"/>
      <c r="D87" s="44"/>
      <c r="E87" s="13" t="s">
        <v>23</v>
      </c>
      <c r="F87" s="7"/>
      <c r="G87" s="6">
        <v>12</v>
      </c>
      <c r="H87" s="15"/>
      <c r="I87" s="6">
        <v>0.71</v>
      </c>
      <c r="J87" s="15"/>
      <c r="K87" s="36"/>
      <c r="L87" s="37"/>
      <c r="M87" s="46"/>
      <c r="N87" s="33"/>
      <c r="O87" s="38"/>
      <c r="P87" s="35"/>
    </row>
    <row r="88" ht="30" customHeight="1" spans="1:16">
      <c r="A88" s="6" t="s">
        <v>94</v>
      </c>
      <c r="B88" s="16"/>
      <c r="C88" s="16"/>
      <c r="D88" s="45" t="s">
        <v>95</v>
      </c>
      <c r="E88" s="13" t="s">
        <v>19</v>
      </c>
      <c r="F88" s="3" t="s">
        <v>35</v>
      </c>
      <c r="G88" s="6">
        <v>36</v>
      </c>
      <c r="H88" s="12">
        <v>1</v>
      </c>
      <c r="I88" s="6">
        <v>2.09</v>
      </c>
      <c r="J88" s="12">
        <f>H88+I88+I89</f>
        <v>5.22</v>
      </c>
      <c r="K88" s="30">
        <v>4</v>
      </c>
      <c r="L88" s="31">
        <f>(G88+G89)*K88</f>
        <v>288</v>
      </c>
      <c r="M88" s="32" t="s">
        <v>21</v>
      </c>
      <c r="N88" s="33">
        <v>12</v>
      </c>
      <c r="O88" s="48" t="s">
        <v>96</v>
      </c>
      <c r="P88" s="35">
        <v>8</v>
      </c>
    </row>
    <row r="89" ht="30" customHeight="1" spans="1:16">
      <c r="A89" s="6"/>
      <c r="B89" s="16"/>
      <c r="C89" s="16"/>
      <c r="D89" s="45"/>
      <c r="E89" s="13" t="s">
        <v>23</v>
      </c>
      <c r="F89" s="17"/>
      <c r="G89" s="6">
        <v>36</v>
      </c>
      <c r="H89" s="15"/>
      <c r="I89" s="6">
        <v>2.13</v>
      </c>
      <c r="J89" s="15"/>
      <c r="K89" s="36"/>
      <c r="L89" s="37"/>
      <c r="M89" s="32"/>
      <c r="N89" s="33"/>
      <c r="O89" s="38"/>
      <c r="P89" s="35"/>
    </row>
    <row r="90" ht="30" customHeight="1" spans="1:16">
      <c r="A90" s="6">
        <v>60</v>
      </c>
      <c r="B90" s="16"/>
      <c r="C90" s="16"/>
      <c r="D90" s="45"/>
      <c r="E90" s="13" t="s">
        <v>19</v>
      </c>
      <c r="F90" s="17"/>
      <c r="G90" s="6">
        <v>27</v>
      </c>
      <c r="H90" s="12">
        <v>1</v>
      </c>
      <c r="I90" s="6">
        <v>1.57</v>
      </c>
      <c r="J90" s="12">
        <f>H90+I90+I91</f>
        <v>4.17</v>
      </c>
      <c r="K90" s="30">
        <v>1</v>
      </c>
      <c r="L90" s="31">
        <f>(G90+G91)*K90</f>
        <v>54</v>
      </c>
      <c r="M90" s="32" t="s">
        <v>21</v>
      </c>
      <c r="N90" s="33">
        <v>9</v>
      </c>
      <c r="O90" s="48" t="s">
        <v>97</v>
      </c>
      <c r="P90" s="35">
        <v>2</v>
      </c>
    </row>
    <row r="91" ht="30" customHeight="1" spans="1:16">
      <c r="A91" s="6"/>
      <c r="B91" s="15"/>
      <c r="C91" s="15"/>
      <c r="D91" s="44"/>
      <c r="E91" s="13" t="s">
        <v>23</v>
      </c>
      <c r="F91" s="7"/>
      <c r="G91" s="6">
        <v>27</v>
      </c>
      <c r="H91" s="15"/>
      <c r="I91" s="41">
        <v>1.6</v>
      </c>
      <c r="J91" s="15"/>
      <c r="K91" s="36"/>
      <c r="L91" s="37"/>
      <c r="M91" s="32"/>
      <c r="N91" s="33"/>
      <c r="O91" s="38"/>
      <c r="P91" s="35"/>
    </row>
    <row r="92" ht="30" customHeight="1" spans="1:16">
      <c r="A92" s="6">
        <v>61</v>
      </c>
      <c r="B92" s="6">
        <v>1640577</v>
      </c>
      <c r="C92" s="6" t="s">
        <v>98</v>
      </c>
      <c r="D92" s="43" t="s">
        <v>32</v>
      </c>
      <c r="E92" s="13" t="s">
        <v>19</v>
      </c>
      <c r="F92" s="3" t="s">
        <v>20</v>
      </c>
      <c r="G92" s="6">
        <v>24</v>
      </c>
      <c r="H92" s="12">
        <v>1</v>
      </c>
      <c r="I92" s="6">
        <v>1.39</v>
      </c>
      <c r="J92" s="12">
        <f>H92+I92+I93</f>
        <v>3.81</v>
      </c>
      <c r="K92" s="30">
        <v>1</v>
      </c>
      <c r="L92" s="31">
        <f>(G92+G93)*K92</f>
        <v>48</v>
      </c>
      <c r="M92" s="32" t="s">
        <v>21</v>
      </c>
      <c r="N92" s="33">
        <v>8</v>
      </c>
      <c r="O92" s="48" t="s">
        <v>99</v>
      </c>
      <c r="P92" s="35">
        <v>2</v>
      </c>
    </row>
    <row r="93" ht="30" customHeight="1" spans="1:16">
      <c r="A93" s="6"/>
      <c r="B93" s="6"/>
      <c r="C93" s="6"/>
      <c r="D93" s="44"/>
      <c r="E93" s="13" t="s">
        <v>23</v>
      </c>
      <c r="F93" s="7"/>
      <c r="G93" s="6">
        <v>24</v>
      </c>
      <c r="H93" s="15"/>
      <c r="I93" s="6">
        <v>1.42</v>
      </c>
      <c r="J93" s="15"/>
      <c r="K93" s="36"/>
      <c r="L93" s="37"/>
      <c r="M93" s="32"/>
      <c r="N93" s="33"/>
      <c r="O93" s="38"/>
      <c r="P93" s="35"/>
    </row>
    <row r="94" ht="30" customHeight="1" spans="1:16">
      <c r="A94" s="6">
        <v>62</v>
      </c>
      <c r="B94" s="6"/>
      <c r="C94" s="6"/>
      <c r="D94" s="45" t="s">
        <v>34</v>
      </c>
      <c r="E94" s="13" t="s">
        <v>19</v>
      </c>
      <c r="F94" s="17" t="s">
        <v>35</v>
      </c>
      <c r="G94" s="6">
        <v>21</v>
      </c>
      <c r="H94" s="12">
        <v>1</v>
      </c>
      <c r="I94" s="6">
        <v>1.22</v>
      </c>
      <c r="J94" s="12">
        <f>H94+I94+I95</f>
        <v>3.46</v>
      </c>
      <c r="K94" s="30">
        <v>1</v>
      </c>
      <c r="L94" s="31">
        <f>(G94+G95)*K94</f>
        <v>42</v>
      </c>
      <c r="M94" s="32" t="s">
        <v>21</v>
      </c>
      <c r="N94" s="33">
        <v>7</v>
      </c>
      <c r="O94" s="48" t="s">
        <v>100</v>
      </c>
      <c r="P94" s="35">
        <v>2</v>
      </c>
    </row>
    <row r="95" ht="30" customHeight="1" spans="1:16">
      <c r="A95" s="6"/>
      <c r="B95" s="6"/>
      <c r="C95" s="6"/>
      <c r="D95" s="44"/>
      <c r="E95" s="13" t="s">
        <v>23</v>
      </c>
      <c r="F95" s="7"/>
      <c r="G95" s="6">
        <v>21</v>
      </c>
      <c r="H95" s="15"/>
      <c r="I95" s="6">
        <v>1.24</v>
      </c>
      <c r="J95" s="15"/>
      <c r="K95" s="36"/>
      <c r="L95" s="37"/>
      <c r="M95" s="32"/>
      <c r="N95" s="33"/>
      <c r="O95" s="38"/>
      <c r="P95" s="35"/>
    </row>
    <row r="96" ht="30" customHeight="1" spans="1:16">
      <c r="A96" s="6" t="s">
        <v>101</v>
      </c>
      <c r="B96" s="6"/>
      <c r="C96" s="6"/>
      <c r="D96" s="43" t="s">
        <v>91</v>
      </c>
      <c r="E96" s="13" t="s">
        <v>19</v>
      </c>
      <c r="F96" s="3" t="s">
        <v>20</v>
      </c>
      <c r="G96" s="6">
        <v>36</v>
      </c>
      <c r="H96" s="12">
        <v>1</v>
      </c>
      <c r="I96" s="6">
        <v>2.09</v>
      </c>
      <c r="J96" s="12">
        <f>H96+I96+I97</f>
        <v>5.22</v>
      </c>
      <c r="K96" s="30">
        <v>5</v>
      </c>
      <c r="L96" s="31">
        <f>(G96+G97)*K96</f>
        <v>360</v>
      </c>
      <c r="M96" s="32" t="s">
        <v>21</v>
      </c>
      <c r="N96" s="33">
        <v>12</v>
      </c>
      <c r="O96" s="48" t="s">
        <v>102</v>
      </c>
      <c r="P96" s="35">
        <v>10</v>
      </c>
    </row>
    <row r="97" ht="30" customHeight="1" spans="1:16">
      <c r="A97" s="6"/>
      <c r="B97" s="6"/>
      <c r="C97" s="6"/>
      <c r="D97" s="45"/>
      <c r="E97" s="13" t="s">
        <v>23</v>
      </c>
      <c r="F97" s="17"/>
      <c r="G97" s="6">
        <v>36</v>
      </c>
      <c r="H97" s="15"/>
      <c r="I97" s="6">
        <v>2.13</v>
      </c>
      <c r="J97" s="15"/>
      <c r="K97" s="36"/>
      <c r="L97" s="37"/>
      <c r="M97" s="32"/>
      <c r="N97" s="33"/>
      <c r="O97" s="38"/>
      <c r="P97" s="35"/>
    </row>
    <row r="98" ht="30" customHeight="1" spans="1:16">
      <c r="A98" s="6">
        <v>68</v>
      </c>
      <c r="B98" s="6"/>
      <c r="C98" s="6"/>
      <c r="D98" s="45"/>
      <c r="E98" s="13" t="s">
        <v>19</v>
      </c>
      <c r="F98" s="17"/>
      <c r="G98" s="6">
        <v>12</v>
      </c>
      <c r="H98" s="12">
        <v>0.6</v>
      </c>
      <c r="I98" s="41">
        <v>0.7</v>
      </c>
      <c r="J98" s="12">
        <f>H98+I98+I99</f>
        <v>2.01</v>
      </c>
      <c r="K98" s="39">
        <v>1</v>
      </c>
      <c r="L98" s="31">
        <f>(G98+G99)*K98</f>
        <v>24</v>
      </c>
      <c r="M98" s="40" t="s">
        <v>41</v>
      </c>
      <c r="N98" s="33">
        <v>4</v>
      </c>
      <c r="O98" s="48" t="s">
        <v>103</v>
      </c>
      <c r="P98" s="35">
        <v>2</v>
      </c>
    </row>
    <row r="99" ht="30" customHeight="1" spans="1:16">
      <c r="A99" s="6"/>
      <c r="B99" s="6"/>
      <c r="C99" s="6"/>
      <c r="D99" s="44"/>
      <c r="E99" s="13" t="s">
        <v>23</v>
      </c>
      <c r="F99" s="7"/>
      <c r="G99" s="6">
        <v>12</v>
      </c>
      <c r="H99" s="15"/>
      <c r="I99" s="6">
        <v>0.71</v>
      </c>
      <c r="J99" s="15"/>
      <c r="K99" s="36"/>
      <c r="L99" s="37"/>
      <c r="M99" s="40"/>
      <c r="N99" s="33"/>
      <c r="O99" s="38"/>
      <c r="P99" s="35"/>
    </row>
    <row r="100" ht="30" customHeight="1" spans="1:16">
      <c r="A100" s="6" t="s">
        <v>104</v>
      </c>
      <c r="B100" s="6"/>
      <c r="C100" s="6"/>
      <c r="D100" s="45" t="s">
        <v>95</v>
      </c>
      <c r="E100" s="13" t="s">
        <v>19</v>
      </c>
      <c r="F100" s="17" t="s">
        <v>35</v>
      </c>
      <c r="G100" s="6">
        <v>36</v>
      </c>
      <c r="H100" s="12">
        <v>1</v>
      </c>
      <c r="I100" s="6">
        <v>2.09</v>
      </c>
      <c r="J100" s="12">
        <f>H100+I100+I101</f>
        <v>5.22</v>
      </c>
      <c r="K100" s="30">
        <v>4</v>
      </c>
      <c r="L100" s="31">
        <f>(G100+G101)*K100</f>
        <v>288</v>
      </c>
      <c r="M100" s="32" t="s">
        <v>21</v>
      </c>
      <c r="N100" s="33">
        <v>12</v>
      </c>
      <c r="O100" s="48" t="s">
        <v>105</v>
      </c>
      <c r="P100" s="35">
        <v>8</v>
      </c>
    </row>
    <row r="101" ht="30" customHeight="1" spans="1:16">
      <c r="A101" s="6"/>
      <c r="B101" s="6"/>
      <c r="C101" s="6"/>
      <c r="D101" s="45"/>
      <c r="E101" s="13" t="s">
        <v>23</v>
      </c>
      <c r="F101" s="17"/>
      <c r="G101" s="6">
        <v>36</v>
      </c>
      <c r="H101" s="15"/>
      <c r="I101" s="6">
        <v>2.13</v>
      </c>
      <c r="J101" s="15"/>
      <c r="K101" s="36"/>
      <c r="L101" s="37"/>
      <c r="M101" s="32"/>
      <c r="N101" s="33"/>
      <c r="O101" s="38"/>
      <c r="P101" s="35"/>
    </row>
    <row r="102" ht="30" customHeight="1" spans="1:16">
      <c r="A102" s="6">
        <v>73</v>
      </c>
      <c r="B102" s="6"/>
      <c r="C102" s="6"/>
      <c r="D102" s="45"/>
      <c r="E102" s="13" t="s">
        <v>19</v>
      </c>
      <c r="F102" s="17"/>
      <c r="G102" s="6">
        <v>27</v>
      </c>
      <c r="H102" s="12">
        <v>1</v>
      </c>
      <c r="I102" s="6">
        <v>1.57</v>
      </c>
      <c r="J102" s="12">
        <f>H102+I102+I103</f>
        <v>4.17</v>
      </c>
      <c r="K102" s="30">
        <v>1</v>
      </c>
      <c r="L102" s="31">
        <f>(G102+G103)*K102</f>
        <v>54</v>
      </c>
      <c r="M102" s="32" t="s">
        <v>21</v>
      </c>
      <c r="N102" s="33">
        <v>9</v>
      </c>
      <c r="O102" s="48" t="s">
        <v>106</v>
      </c>
      <c r="P102" s="35">
        <v>2</v>
      </c>
    </row>
    <row r="103" ht="30" customHeight="1" spans="1:16">
      <c r="A103" s="6"/>
      <c r="B103" s="6"/>
      <c r="C103" s="6"/>
      <c r="D103" s="44"/>
      <c r="E103" s="13" t="s">
        <v>23</v>
      </c>
      <c r="F103" s="7"/>
      <c r="G103" s="6">
        <v>27</v>
      </c>
      <c r="H103" s="15"/>
      <c r="I103" s="41">
        <v>1.6</v>
      </c>
      <c r="J103" s="15"/>
      <c r="K103" s="36"/>
      <c r="L103" s="37"/>
      <c r="M103" s="32"/>
      <c r="N103" s="33"/>
      <c r="O103" s="38"/>
      <c r="P103" s="35"/>
    </row>
    <row r="104" ht="30" customHeight="1" spans="11:16">
      <c r="K104" s="1">
        <f>SUM(K4:K103)</f>
        <v>73</v>
      </c>
      <c r="L104" s="47">
        <f>SUM(L4:L103)</f>
        <v>4242</v>
      </c>
      <c r="M104" s="47"/>
      <c r="N104" s="47"/>
      <c r="O104" s="47"/>
      <c r="P104" s="1">
        <f>SUM(P4:P103)</f>
        <v>146</v>
      </c>
    </row>
    <row r="105" ht="30" customHeight="1"/>
    <row r="106" ht="30" customHeight="1"/>
    <row r="107" ht="30" customHeight="1"/>
    <row r="108" ht="30" customHeight="1"/>
    <row r="109" ht="30" customHeight="1"/>
    <row r="110" ht="30" customHeight="1"/>
    <row r="111" ht="30" customHeight="1"/>
    <row r="112" ht="30" customHeight="1"/>
  </sheetData>
  <autoFilter xmlns:etc="http://www.wps.cn/officeDocument/2017/etCustomData" ref="A3:M104" etc:filterBottomFollowUsedRange="0">
    <extLst/>
  </autoFilter>
  <mergeCells count="577">
    <mergeCell ref="A1:M1"/>
    <mergeCell ref="A2:A3"/>
    <mergeCell ref="A4:A5"/>
    <mergeCell ref="A6:A7"/>
    <mergeCell ref="A8:A9"/>
    <mergeCell ref="A10:A11"/>
    <mergeCell ref="A12:A13"/>
    <mergeCell ref="A14:A15"/>
    <mergeCell ref="A16:A17"/>
    <mergeCell ref="A18:A19"/>
    <mergeCell ref="A20:A21"/>
    <mergeCell ref="A22:A23"/>
    <mergeCell ref="A24:A25"/>
    <mergeCell ref="A26:A27"/>
    <mergeCell ref="A28:A29"/>
    <mergeCell ref="A30:A31"/>
    <mergeCell ref="A32:A33"/>
    <mergeCell ref="A34:A35"/>
    <mergeCell ref="A36:A37"/>
    <mergeCell ref="A38:A39"/>
    <mergeCell ref="A40:A41"/>
    <mergeCell ref="A42:A43"/>
    <mergeCell ref="A44:A45"/>
    <mergeCell ref="A46:A47"/>
    <mergeCell ref="A48:A49"/>
    <mergeCell ref="A50:A51"/>
    <mergeCell ref="A52:A53"/>
    <mergeCell ref="A54:A55"/>
    <mergeCell ref="A56:A57"/>
    <mergeCell ref="A58:A59"/>
    <mergeCell ref="A60:A61"/>
    <mergeCell ref="A62:A63"/>
    <mergeCell ref="A64:A65"/>
    <mergeCell ref="A66:A67"/>
    <mergeCell ref="A68:A69"/>
    <mergeCell ref="A70:A71"/>
    <mergeCell ref="A72:A73"/>
    <mergeCell ref="A74:A75"/>
    <mergeCell ref="A76:A77"/>
    <mergeCell ref="A78:A79"/>
    <mergeCell ref="A80:A81"/>
    <mergeCell ref="A82:A83"/>
    <mergeCell ref="A84:A85"/>
    <mergeCell ref="A86:A87"/>
    <mergeCell ref="A88:A89"/>
    <mergeCell ref="A90:A91"/>
    <mergeCell ref="A92:A93"/>
    <mergeCell ref="A94:A95"/>
    <mergeCell ref="A96:A97"/>
    <mergeCell ref="A98:A99"/>
    <mergeCell ref="A100:A101"/>
    <mergeCell ref="A102:A103"/>
    <mergeCell ref="B2:B3"/>
    <mergeCell ref="B4:B5"/>
    <mergeCell ref="B6:B7"/>
    <mergeCell ref="B8:B11"/>
    <mergeCell ref="B12:B15"/>
    <mergeCell ref="B16:B19"/>
    <mergeCell ref="B20:B23"/>
    <mergeCell ref="B24:B29"/>
    <mergeCell ref="B30:B35"/>
    <mergeCell ref="B36:B39"/>
    <mergeCell ref="B40:B43"/>
    <mergeCell ref="B44:B51"/>
    <mergeCell ref="B52:B55"/>
    <mergeCell ref="B56:B59"/>
    <mergeCell ref="B60:B67"/>
    <mergeCell ref="B68:B75"/>
    <mergeCell ref="B76:B79"/>
    <mergeCell ref="B80:B91"/>
    <mergeCell ref="B92:B103"/>
    <mergeCell ref="C2:C3"/>
    <mergeCell ref="C4:C5"/>
    <mergeCell ref="C6:C7"/>
    <mergeCell ref="C8:C11"/>
    <mergeCell ref="C12:C15"/>
    <mergeCell ref="C16:C19"/>
    <mergeCell ref="C20:C23"/>
    <mergeCell ref="C24:C29"/>
    <mergeCell ref="C30:C35"/>
    <mergeCell ref="C36:C39"/>
    <mergeCell ref="C40:C43"/>
    <mergeCell ref="C44:C51"/>
    <mergeCell ref="C52:C55"/>
    <mergeCell ref="C56:C59"/>
    <mergeCell ref="C60:C67"/>
    <mergeCell ref="C68:C75"/>
    <mergeCell ref="C76:C79"/>
    <mergeCell ref="C80:C91"/>
    <mergeCell ref="C92:C103"/>
    <mergeCell ref="D2:D3"/>
    <mergeCell ref="D4:D5"/>
    <mergeCell ref="D6:D7"/>
    <mergeCell ref="D8:D11"/>
    <mergeCell ref="D12:D13"/>
    <mergeCell ref="D14:D15"/>
    <mergeCell ref="D16:D17"/>
    <mergeCell ref="D18:D19"/>
    <mergeCell ref="D20:D21"/>
    <mergeCell ref="D22:D23"/>
    <mergeCell ref="D24:D25"/>
    <mergeCell ref="D26:D29"/>
    <mergeCell ref="D30:D31"/>
    <mergeCell ref="D32:D35"/>
    <mergeCell ref="D36:D37"/>
    <mergeCell ref="D38:D39"/>
    <mergeCell ref="D40:D41"/>
    <mergeCell ref="D42:D43"/>
    <mergeCell ref="D44:D47"/>
    <mergeCell ref="D48:D51"/>
    <mergeCell ref="D52:D53"/>
    <mergeCell ref="D54:D55"/>
    <mergeCell ref="D56:D57"/>
    <mergeCell ref="D58:D59"/>
    <mergeCell ref="D60:D63"/>
    <mergeCell ref="D64:D67"/>
    <mergeCell ref="D68:D71"/>
    <mergeCell ref="D72:D75"/>
    <mergeCell ref="D76:D77"/>
    <mergeCell ref="D78:D79"/>
    <mergeCell ref="D80:D81"/>
    <mergeCell ref="D82:D83"/>
    <mergeCell ref="D84:D87"/>
    <mergeCell ref="D88:D91"/>
    <mergeCell ref="D92:D93"/>
    <mergeCell ref="D94:D95"/>
    <mergeCell ref="D96:D99"/>
    <mergeCell ref="D100:D103"/>
    <mergeCell ref="E2:E3"/>
    <mergeCell ref="F2:F3"/>
    <mergeCell ref="F4:F5"/>
    <mergeCell ref="F6:F7"/>
    <mergeCell ref="F8:F11"/>
    <mergeCell ref="F12:F13"/>
    <mergeCell ref="F14:F15"/>
    <mergeCell ref="F16:F17"/>
    <mergeCell ref="F18:F19"/>
    <mergeCell ref="F20:F21"/>
    <mergeCell ref="F22:F23"/>
    <mergeCell ref="F24:F25"/>
    <mergeCell ref="F26:F29"/>
    <mergeCell ref="F30:F33"/>
    <mergeCell ref="F34:F35"/>
    <mergeCell ref="F36:F37"/>
    <mergeCell ref="F38:F39"/>
    <mergeCell ref="F40:F41"/>
    <mergeCell ref="F42:F43"/>
    <mergeCell ref="F44:F47"/>
    <mergeCell ref="F48:F51"/>
    <mergeCell ref="F52:F53"/>
    <mergeCell ref="F54:F55"/>
    <mergeCell ref="F56:F57"/>
    <mergeCell ref="F58:F59"/>
    <mergeCell ref="F60:F63"/>
    <mergeCell ref="F64:F67"/>
    <mergeCell ref="F68:F71"/>
    <mergeCell ref="F72:F75"/>
    <mergeCell ref="F76:F77"/>
    <mergeCell ref="F78:F79"/>
    <mergeCell ref="F80:F81"/>
    <mergeCell ref="F82:F83"/>
    <mergeCell ref="F84:F87"/>
    <mergeCell ref="F88:F91"/>
    <mergeCell ref="F92:F93"/>
    <mergeCell ref="F94:F95"/>
    <mergeCell ref="F96:F99"/>
    <mergeCell ref="F100:F103"/>
    <mergeCell ref="G2:G3"/>
    <mergeCell ref="H2:H3"/>
    <mergeCell ref="H4:H5"/>
    <mergeCell ref="H6:H7"/>
    <mergeCell ref="H8:H9"/>
    <mergeCell ref="H10:H11"/>
    <mergeCell ref="H12:H13"/>
    <mergeCell ref="H14:H15"/>
    <mergeCell ref="H16:H17"/>
    <mergeCell ref="H18:H19"/>
    <mergeCell ref="H20:H21"/>
    <mergeCell ref="H22:H23"/>
    <mergeCell ref="H24:H25"/>
    <mergeCell ref="H26:H27"/>
    <mergeCell ref="H28:H29"/>
    <mergeCell ref="H30:H31"/>
    <mergeCell ref="H32:H33"/>
    <mergeCell ref="H34:H35"/>
    <mergeCell ref="H36:H37"/>
    <mergeCell ref="H38:H39"/>
    <mergeCell ref="H40:H41"/>
    <mergeCell ref="H42:H43"/>
    <mergeCell ref="H44:H45"/>
    <mergeCell ref="H46:H47"/>
    <mergeCell ref="H48:H49"/>
    <mergeCell ref="H50:H51"/>
    <mergeCell ref="H52:H53"/>
    <mergeCell ref="H54:H55"/>
    <mergeCell ref="H56:H57"/>
    <mergeCell ref="H58:H59"/>
    <mergeCell ref="H60:H61"/>
    <mergeCell ref="H62:H63"/>
    <mergeCell ref="H64:H65"/>
    <mergeCell ref="H66:H67"/>
    <mergeCell ref="H68:H69"/>
    <mergeCell ref="H70:H71"/>
    <mergeCell ref="H72:H73"/>
    <mergeCell ref="H74:H75"/>
    <mergeCell ref="H76:H77"/>
    <mergeCell ref="H78:H79"/>
    <mergeCell ref="H80:H81"/>
    <mergeCell ref="H82:H83"/>
    <mergeCell ref="H84:H85"/>
    <mergeCell ref="H86:H87"/>
    <mergeCell ref="H88:H89"/>
    <mergeCell ref="H90:H91"/>
    <mergeCell ref="H92:H93"/>
    <mergeCell ref="H94:H95"/>
    <mergeCell ref="H96:H97"/>
    <mergeCell ref="H98:H99"/>
    <mergeCell ref="H100:H101"/>
    <mergeCell ref="H102:H103"/>
    <mergeCell ref="I2:I3"/>
    <mergeCell ref="J2:J3"/>
    <mergeCell ref="J4:J5"/>
    <mergeCell ref="J6:J7"/>
    <mergeCell ref="J8:J9"/>
    <mergeCell ref="J10:J11"/>
    <mergeCell ref="J12:J13"/>
    <mergeCell ref="J14:J15"/>
    <mergeCell ref="J16:J17"/>
    <mergeCell ref="J18:J19"/>
    <mergeCell ref="J20:J21"/>
    <mergeCell ref="J22:J23"/>
    <mergeCell ref="J24:J25"/>
    <mergeCell ref="J26:J27"/>
    <mergeCell ref="J28:J29"/>
    <mergeCell ref="J30:J31"/>
    <mergeCell ref="J32:J33"/>
    <mergeCell ref="J34:J35"/>
    <mergeCell ref="J36:J37"/>
    <mergeCell ref="J38:J39"/>
    <mergeCell ref="J40:J41"/>
    <mergeCell ref="J42:J43"/>
    <mergeCell ref="J44:J45"/>
    <mergeCell ref="J46:J47"/>
    <mergeCell ref="J48:J49"/>
    <mergeCell ref="J50:J51"/>
    <mergeCell ref="J52:J53"/>
    <mergeCell ref="J54:J55"/>
    <mergeCell ref="J56:J57"/>
    <mergeCell ref="J58:J59"/>
    <mergeCell ref="J60:J61"/>
    <mergeCell ref="J62:J63"/>
    <mergeCell ref="J64:J65"/>
    <mergeCell ref="J66:J67"/>
    <mergeCell ref="J68:J69"/>
    <mergeCell ref="J70:J71"/>
    <mergeCell ref="J72:J73"/>
    <mergeCell ref="J74:J75"/>
    <mergeCell ref="J76:J77"/>
    <mergeCell ref="J78:J79"/>
    <mergeCell ref="J80:J81"/>
    <mergeCell ref="J82:J83"/>
    <mergeCell ref="J84:J85"/>
    <mergeCell ref="J86:J87"/>
    <mergeCell ref="J88:J89"/>
    <mergeCell ref="J90:J91"/>
    <mergeCell ref="J92:J93"/>
    <mergeCell ref="J94:J95"/>
    <mergeCell ref="J96:J97"/>
    <mergeCell ref="J98:J99"/>
    <mergeCell ref="J100:J101"/>
    <mergeCell ref="J102:J103"/>
    <mergeCell ref="K2:K3"/>
    <mergeCell ref="K4:K5"/>
    <mergeCell ref="K6:K7"/>
    <mergeCell ref="K8:K9"/>
    <mergeCell ref="K10:K11"/>
    <mergeCell ref="K12:K13"/>
    <mergeCell ref="K14:K15"/>
    <mergeCell ref="K16:K17"/>
    <mergeCell ref="K18:K19"/>
    <mergeCell ref="K20:K21"/>
    <mergeCell ref="K22:K23"/>
    <mergeCell ref="K24:K25"/>
    <mergeCell ref="K26:K27"/>
    <mergeCell ref="K28:K29"/>
    <mergeCell ref="K30:K31"/>
    <mergeCell ref="K32:K33"/>
    <mergeCell ref="K34:K35"/>
    <mergeCell ref="K36:K37"/>
    <mergeCell ref="K38:K39"/>
    <mergeCell ref="K40:K41"/>
    <mergeCell ref="K42:K43"/>
    <mergeCell ref="K44:K45"/>
    <mergeCell ref="K46:K47"/>
    <mergeCell ref="K48:K49"/>
    <mergeCell ref="K50:K51"/>
    <mergeCell ref="K52:K53"/>
    <mergeCell ref="K54:K55"/>
    <mergeCell ref="K56:K57"/>
    <mergeCell ref="K58:K59"/>
    <mergeCell ref="K60:K61"/>
    <mergeCell ref="K62:K63"/>
    <mergeCell ref="K64:K65"/>
    <mergeCell ref="K66:K67"/>
    <mergeCell ref="K68:K69"/>
    <mergeCell ref="K70:K71"/>
    <mergeCell ref="K72:K73"/>
    <mergeCell ref="K74:K75"/>
    <mergeCell ref="K76:K77"/>
    <mergeCell ref="K78:K79"/>
    <mergeCell ref="K80:K81"/>
    <mergeCell ref="K82:K83"/>
    <mergeCell ref="K84:K85"/>
    <mergeCell ref="K86:K87"/>
    <mergeCell ref="K88:K89"/>
    <mergeCell ref="K90:K91"/>
    <mergeCell ref="K92:K93"/>
    <mergeCell ref="K94:K95"/>
    <mergeCell ref="K96:K97"/>
    <mergeCell ref="K98:K99"/>
    <mergeCell ref="K100:K101"/>
    <mergeCell ref="K102:K103"/>
    <mergeCell ref="L2:L3"/>
    <mergeCell ref="L4:L5"/>
    <mergeCell ref="L6:L7"/>
    <mergeCell ref="L8:L9"/>
    <mergeCell ref="L10:L11"/>
    <mergeCell ref="L12:L13"/>
    <mergeCell ref="L14:L15"/>
    <mergeCell ref="L16:L17"/>
    <mergeCell ref="L18:L19"/>
    <mergeCell ref="L20:L21"/>
    <mergeCell ref="L22:L23"/>
    <mergeCell ref="L24:L25"/>
    <mergeCell ref="L26:L27"/>
    <mergeCell ref="L28:L29"/>
    <mergeCell ref="L30:L31"/>
    <mergeCell ref="L32:L33"/>
    <mergeCell ref="L34:L35"/>
    <mergeCell ref="L36:L37"/>
    <mergeCell ref="L38:L39"/>
    <mergeCell ref="L40:L41"/>
    <mergeCell ref="L42:L43"/>
    <mergeCell ref="L44:L45"/>
    <mergeCell ref="L46:L47"/>
    <mergeCell ref="L48:L49"/>
    <mergeCell ref="L50:L51"/>
    <mergeCell ref="L52:L53"/>
    <mergeCell ref="L54:L55"/>
    <mergeCell ref="L56:L57"/>
    <mergeCell ref="L58:L59"/>
    <mergeCell ref="L60:L61"/>
    <mergeCell ref="L62:L63"/>
    <mergeCell ref="L64:L65"/>
    <mergeCell ref="L66:L67"/>
    <mergeCell ref="L68:L69"/>
    <mergeCell ref="L70:L71"/>
    <mergeCell ref="L72:L73"/>
    <mergeCell ref="L74:L75"/>
    <mergeCell ref="L76:L77"/>
    <mergeCell ref="L78:L79"/>
    <mergeCell ref="L80:L81"/>
    <mergeCell ref="L82:L83"/>
    <mergeCell ref="L84:L85"/>
    <mergeCell ref="L86:L87"/>
    <mergeCell ref="L88:L89"/>
    <mergeCell ref="L90:L91"/>
    <mergeCell ref="L92:L93"/>
    <mergeCell ref="L94:L95"/>
    <mergeCell ref="L96:L97"/>
    <mergeCell ref="L98:L99"/>
    <mergeCell ref="L100:L101"/>
    <mergeCell ref="L102:L103"/>
    <mergeCell ref="M2:M3"/>
    <mergeCell ref="M4:M5"/>
    <mergeCell ref="M6:M7"/>
    <mergeCell ref="M8:M9"/>
    <mergeCell ref="M10:M11"/>
    <mergeCell ref="M12:M13"/>
    <mergeCell ref="M14:M15"/>
    <mergeCell ref="M16:M17"/>
    <mergeCell ref="M18:M19"/>
    <mergeCell ref="M20:M21"/>
    <mergeCell ref="M22:M23"/>
    <mergeCell ref="M24:M25"/>
    <mergeCell ref="M26:M27"/>
    <mergeCell ref="M28:M29"/>
    <mergeCell ref="M30:M31"/>
    <mergeCell ref="M32:M33"/>
    <mergeCell ref="M34:M35"/>
    <mergeCell ref="M36:M37"/>
    <mergeCell ref="M38:M39"/>
    <mergeCell ref="M40:M41"/>
    <mergeCell ref="M42:M43"/>
    <mergeCell ref="M44:M45"/>
    <mergeCell ref="M46:M47"/>
    <mergeCell ref="M48:M49"/>
    <mergeCell ref="M50:M51"/>
    <mergeCell ref="M52:M53"/>
    <mergeCell ref="M54:M55"/>
    <mergeCell ref="M56:M57"/>
    <mergeCell ref="M58:M59"/>
    <mergeCell ref="M60:M61"/>
    <mergeCell ref="M62:M63"/>
    <mergeCell ref="M64:M65"/>
    <mergeCell ref="M66:M67"/>
    <mergeCell ref="M68:M69"/>
    <mergeCell ref="M70:M71"/>
    <mergeCell ref="M72:M73"/>
    <mergeCell ref="M74:M75"/>
    <mergeCell ref="M76:M77"/>
    <mergeCell ref="M78:M79"/>
    <mergeCell ref="M80:M81"/>
    <mergeCell ref="M82:M83"/>
    <mergeCell ref="M84:M85"/>
    <mergeCell ref="M86:M87"/>
    <mergeCell ref="M88:M89"/>
    <mergeCell ref="M90:M91"/>
    <mergeCell ref="M92:M93"/>
    <mergeCell ref="M94:M95"/>
    <mergeCell ref="M96:M97"/>
    <mergeCell ref="M98:M99"/>
    <mergeCell ref="M100:M101"/>
    <mergeCell ref="M102:M103"/>
    <mergeCell ref="N2:N3"/>
    <mergeCell ref="N4:N5"/>
    <mergeCell ref="N6:N7"/>
    <mergeCell ref="N8:N9"/>
    <mergeCell ref="N10:N11"/>
    <mergeCell ref="N12:N13"/>
    <mergeCell ref="N14:N15"/>
    <mergeCell ref="N16:N17"/>
    <mergeCell ref="N18:N19"/>
    <mergeCell ref="N20:N21"/>
    <mergeCell ref="N22:N23"/>
    <mergeCell ref="N24:N25"/>
    <mergeCell ref="N26:N27"/>
    <mergeCell ref="N28:N29"/>
    <mergeCell ref="N30:N31"/>
    <mergeCell ref="N32:N33"/>
    <mergeCell ref="N34:N35"/>
    <mergeCell ref="N36:N37"/>
    <mergeCell ref="N38:N39"/>
    <mergeCell ref="N40:N41"/>
    <mergeCell ref="N42:N43"/>
    <mergeCell ref="N44:N45"/>
    <mergeCell ref="N46:N47"/>
    <mergeCell ref="N48:N49"/>
    <mergeCell ref="N50:N51"/>
    <mergeCell ref="N52:N53"/>
    <mergeCell ref="N54:N55"/>
    <mergeCell ref="N56:N57"/>
    <mergeCell ref="N58:N59"/>
    <mergeCell ref="N60:N61"/>
    <mergeCell ref="N62:N63"/>
    <mergeCell ref="N64:N65"/>
    <mergeCell ref="N66:N67"/>
    <mergeCell ref="N68:N69"/>
    <mergeCell ref="N70:N71"/>
    <mergeCell ref="N72:N73"/>
    <mergeCell ref="N74:N75"/>
    <mergeCell ref="N76:N77"/>
    <mergeCell ref="N78:N79"/>
    <mergeCell ref="N80:N81"/>
    <mergeCell ref="N82:N83"/>
    <mergeCell ref="N84:N85"/>
    <mergeCell ref="N86:N87"/>
    <mergeCell ref="N88:N89"/>
    <mergeCell ref="N90:N91"/>
    <mergeCell ref="N92:N93"/>
    <mergeCell ref="N94:N95"/>
    <mergeCell ref="N96:N97"/>
    <mergeCell ref="N98:N99"/>
    <mergeCell ref="N100:N101"/>
    <mergeCell ref="N102:N103"/>
    <mergeCell ref="O2:O3"/>
    <mergeCell ref="O4:O5"/>
    <mergeCell ref="O6:O7"/>
    <mergeCell ref="O8:O9"/>
    <mergeCell ref="O10:O11"/>
    <mergeCell ref="O12:O13"/>
    <mergeCell ref="O14:O15"/>
    <mergeCell ref="O16:O17"/>
    <mergeCell ref="O18:O19"/>
    <mergeCell ref="O20:O21"/>
    <mergeCell ref="O22:O23"/>
    <mergeCell ref="O24:O25"/>
    <mergeCell ref="O26:O27"/>
    <mergeCell ref="O28:O29"/>
    <mergeCell ref="O30:O31"/>
    <mergeCell ref="O32:O33"/>
    <mergeCell ref="O34:O35"/>
    <mergeCell ref="O36:O37"/>
    <mergeCell ref="O38:O39"/>
    <mergeCell ref="O40:O41"/>
    <mergeCell ref="O42:O43"/>
    <mergeCell ref="O44:O45"/>
    <mergeCell ref="O46:O47"/>
    <mergeCell ref="O48:O49"/>
    <mergeCell ref="O50:O51"/>
    <mergeCell ref="O52:O53"/>
    <mergeCell ref="O54:O55"/>
    <mergeCell ref="O56:O57"/>
    <mergeCell ref="O58:O59"/>
    <mergeCell ref="O60:O61"/>
    <mergeCell ref="O62:O63"/>
    <mergeCell ref="O64:O65"/>
    <mergeCell ref="O66:O67"/>
    <mergeCell ref="O68:O69"/>
    <mergeCell ref="O70:O71"/>
    <mergeCell ref="O72:O73"/>
    <mergeCell ref="O74:O75"/>
    <mergeCell ref="O76:O77"/>
    <mergeCell ref="O78:O79"/>
    <mergeCell ref="O80:O81"/>
    <mergeCell ref="O82:O83"/>
    <mergeCell ref="O84:O85"/>
    <mergeCell ref="O86:O87"/>
    <mergeCell ref="O88:O89"/>
    <mergeCell ref="O90:O91"/>
    <mergeCell ref="O92:O93"/>
    <mergeCell ref="O94:O95"/>
    <mergeCell ref="O96:O97"/>
    <mergeCell ref="O98:O99"/>
    <mergeCell ref="O100:O101"/>
    <mergeCell ref="O102:O103"/>
    <mergeCell ref="P2:P3"/>
    <mergeCell ref="P4:P5"/>
    <mergeCell ref="P6:P7"/>
    <mergeCell ref="P8:P9"/>
    <mergeCell ref="P10:P11"/>
    <mergeCell ref="P12:P13"/>
    <mergeCell ref="P14:P15"/>
    <mergeCell ref="P16:P17"/>
    <mergeCell ref="P18:P19"/>
    <mergeCell ref="P20:P21"/>
    <mergeCell ref="P22:P23"/>
    <mergeCell ref="P24:P25"/>
    <mergeCell ref="P26:P27"/>
    <mergeCell ref="P28:P29"/>
    <mergeCell ref="P30:P31"/>
    <mergeCell ref="P32:P33"/>
    <mergeCell ref="P34:P35"/>
    <mergeCell ref="P36:P37"/>
    <mergeCell ref="P38:P39"/>
    <mergeCell ref="P40:P41"/>
    <mergeCell ref="P42:P43"/>
    <mergeCell ref="P44:P45"/>
    <mergeCell ref="P46:P47"/>
    <mergeCell ref="P48:P49"/>
    <mergeCell ref="P50:P51"/>
    <mergeCell ref="P52:P53"/>
    <mergeCell ref="P54:P55"/>
    <mergeCell ref="P56:P57"/>
    <mergeCell ref="P58:P59"/>
    <mergeCell ref="P60:P61"/>
    <mergeCell ref="P62:P63"/>
    <mergeCell ref="P64:P65"/>
    <mergeCell ref="P66:P67"/>
    <mergeCell ref="P68:P69"/>
    <mergeCell ref="P70:P71"/>
    <mergeCell ref="P72:P73"/>
    <mergeCell ref="P74:P75"/>
    <mergeCell ref="P76:P77"/>
    <mergeCell ref="P78:P79"/>
    <mergeCell ref="P80:P81"/>
    <mergeCell ref="P82:P83"/>
    <mergeCell ref="P84:P85"/>
    <mergeCell ref="P86:P87"/>
    <mergeCell ref="P88:P89"/>
    <mergeCell ref="P90:P91"/>
    <mergeCell ref="P92:P93"/>
    <mergeCell ref="P94:P95"/>
    <mergeCell ref="P96:P97"/>
    <mergeCell ref="P98:P99"/>
    <mergeCell ref="P100:P101"/>
    <mergeCell ref="P102:P103"/>
  </mergeCells>
  <pageMargins left="0.751388888888889" right="0.751388888888889" top="1" bottom="1" header="0.5" footer="0.5"/>
  <pageSetup paperSize="9" scale="3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装箱单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piuuuuuu</cp:lastModifiedBy>
  <dcterms:created xsi:type="dcterms:W3CDTF">2024-07-25T08:39:00Z</dcterms:created>
  <dcterms:modified xsi:type="dcterms:W3CDTF">2025-06-12T08:55:46Z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E47809D375CA43DDABB27EED1F2350C5_13</vt:lpwstr>
  </property>
  <property fmtid="{D5CDD505-2E9C-101B-9397-08002B2CF9AE}" pid="3" name="KSOProductBuildVer">
    <vt:lpwstr>2052-12.1.0.21171</vt:lpwstr>
  </property>
</Properties>
</file>