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<sst xmlns="http://schemas.openxmlformats.org/spreadsheetml/2006/main" count="334" uniqueCount="64">
  <si>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</si>
  <si>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</si>
  <si>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</si>
  <si>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</si>
  <si>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</si>
  <si>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</si>
  <si>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</si>
  <si>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</si>
  <si>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</si>
  <si>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</si>
  <si>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</si>
  <si>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</si>
  <si>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</si>
  <si>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</si>
  <si>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</si>
  <si>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</si>
  <si>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</si>
  <si>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</si>
  <si>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</si>
  <si>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</si>
  <si>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</si>
  <si>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F2772AX</t>
  </si>
  <si>
    <t>25 WN</t>
  </si>
  <si>
    <t>GEORGIA</t>
  </si>
  <si>
    <t>23.07.2025</t>
  </si>
  <si>
    <t>NV125 - LT.NAVY</t>
  </si>
  <si>
    <t>F2772AXDF2</t>
  </si>
  <si>
    <t>-</t>
  </si>
  <si>
    <t>UKRAINE</t>
  </si>
  <si>
    <t>UZBEKISTAN</t>
  </si>
  <si>
    <t>NORTH IRAQ</t>
  </si>
  <si>
    <t>SOUTH IRAQ</t>
  </si>
  <si>
    <t>KAZAKHSTAN</t>
  </si>
  <si>
    <t>17.08.2025</t>
  </si>
  <si>
    <t>F2772AXKZK4</t>
  </si>
  <si>
    <t>TOPTAN-5</t>
  </si>
  <si>
    <t>F2772AXTOP55</t>
  </si>
  <si>
    <t>TOPTAN-7</t>
  </si>
  <si>
    <t>F2772AXTOP76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</si>
  <si>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</si>
  <si>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</si>
  <si>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</si>
  <si>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</si>
  <si>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</si>
  <si>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</si>
  <si>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</si>
  <si>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</si>
  <si>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</si>
  <si>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</si>
  <si>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</si>
  <si>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</si>
  <si>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</si>
  <si>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</si>
  <si>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</si>
  <si>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</si>
  <si>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</si>
  <si>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</si>
  <si>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</si>
  <si>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尺码段</t>
  </si>
  <si>
    <r>
      <t>涉及</t>
    </r>
    <r>
      <rPr>
        <sz val="11"/>
        <rFont val="Calibri"/>
        <charset val="134"/>
      </rPr>
      <t>PO</t>
    </r>
  </si>
  <si>
    <t>S-XXL</t>
  </si>
  <si>
    <t>1635860/61/62/63/64/65</t>
  </si>
  <si>
    <t>X-3XL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</si>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</sst>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N22" sqref="I15:N2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6.3727272727273" customWidth="1"/>
    <col min="7" max="7" width="14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1635865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 t="s">
        <v>27</v>
      </c>
      <c r="O3" s="3">
        <v>10</v>
      </c>
      <c r="P3" s="3" t="s">
        <v>23</v>
      </c>
      <c r="Q3" s="3">
        <v>12</v>
      </c>
      <c r="R3" s="3">
        <v>120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1635864</v>
      </c>
      <c r="D4" s="3" t="s">
        <v>28</v>
      </c>
      <c r="E4" s="4" t="s">
        <v>24</v>
      </c>
      <c r="F4" s="4" t="s">
        <v>25</v>
      </c>
      <c r="G4" s="4" t="s">
        <v>26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 t="s">
        <v>27</v>
      </c>
      <c r="O4" s="3">
        <v>10</v>
      </c>
      <c r="P4" s="3" t="s">
        <v>28</v>
      </c>
      <c r="Q4" s="3">
        <v>33</v>
      </c>
      <c r="R4" s="3">
        <v>330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1635863</v>
      </c>
      <c r="D5" s="3" t="s">
        <v>29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 t="s">
        <v>27</v>
      </c>
      <c r="O5" s="3">
        <v>10</v>
      </c>
      <c r="P5" s="3" t="s">
        <v>29</v>
      </c>
      <c r="Q5" s="3">
        <v>4</v>
      </c>
      <c r="R5" s="3">
        <v>40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1635862</v>
      </c>
      <c r="D6" s="3" t="s">
        <v>30</v>
      </c>
      <c r="E6" s="4" t="s">
        <v>24</v>
      </c>
      <c r="F6" s="4" t="s">
        <v>25</v>
      </c>
      <c r="G6" s="4" t="s">
        <v>26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 t="s">
        <v>27</v>
      </c>
      <c r="O6" s="3">
        <v>10</v>
      </c>
      <c r="P6" s="3" t="s">
        <v>30</v>
      </c>
      <c r="Q6" s="3">
        <v>10</v>
      </c>
      <c r="R6" s="3">
        <v>100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1635861</v>
      </c>
      <c r="D7" s="3" t="s">
        <v>31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 t="s">
        <v>27</v>
      </c>
      <c r="O7" s="3">
        <v>10</v>
      </c>
      <c r="P7" s="3" t="s">
        <v>31</v>
      </c>
      <c r="Q7" s="3">
        <v>17</v>
      </c>
      <c r="R7" s="3">
        <v>170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1635860</v>
      </c>
      <c r="D8" s="3" t="s">
        <v>32</v>
      </c>
      <c r="E8" s="4" t="s">
        <v>33</v>
      </c>
      <c r="F8" s="4" t="s">
        <v>25</v>
      </c>
      <c r="G8" s="4" t="s">
        <v>34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 t="s">
        <v>27</v>
      </c>
      <c r="O8" s="3">
        <v>10</v>
      </c>
      <c r="P8" s="3" t="s">
        <v>32</v>
      </c>
      <c r="Q8" s="3">
        <v>72</v>
      </c>
      <c r="R8" s="3">
        <v>720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1635859</v>
      </c>
      <c r="D9" s="3" t="s">
        <v>35</v>
      </c>
      <c r="E9" s="4" t="s">
        <v>33</v>
      </c>
      <c r="F9" s="4" t="s">
        <v>25</v>
      </c>
      <c r="G9" s="4" t="s">
        <v>36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 t="s">
        <v>27</v>
      </c>
      <c r="O9" s="3">
        <v>10</v>
      </c>
      <c r="P9" s="3" t="s">
        <v>35</v>
      </c>
      <c r="Q9" s="3">
        <v>30</v>
      </c>
      <c r="R9" s="3">
        <v>300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1635858</v>
      </c>
      <c r="D10" s="3" t="s">
        <v>37</v>
      </c>
      <c r="E10" s="4" t="s">
        <v>33</v>
      </c>
      <c r="F10" s="4" t="s">
        <v>25</v>
      </c>
      <c r="G10" s="4" t="s">
        <v>38</v>
      </c>
      <c r="H10" s="4">
        <v>1</v>
      </c>
      <c r="I10" s="4">
        <v>1</v>
      </c>
      <c r="J10" s="4">
        <v>2</v>
      </c>
      <c r="K10" s="4">
        <v>3</v>
      </c>
      <c r="L10" s="3">
        <v>2</v>
      </c>
      <c r="M10" s="3">
        <v>1</v>
      </c>
      <c r="N10" s="3">
        <v>1</v>
      </c>
      <c r="O10" s="3">
        <v>10</v>
      </c>
      <c r="P10" s="3" t="s">
        <v>37</v>
      </c>
      <c r="Q10" s="3">
        <v>31</v>
      </c>
      <c r="R10" s="3">
        <v>310</v>
      </c>
      <c r="S10" s="3">
        <v>0</v>
      </c>
      <c r="T10" s="3">
        <v>0</v>
      </c>
    </row>
    <row r="13" spans="1:40">
      <c r="A13" s="2" t="s">
        <v>39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14</v>
      </c>
      <c r="O14" s="2" t="s">
        <v>16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15">
      <c r="A15" s="3" t="s">
        <v>21</v>
      </c>
      <c r="B15" s="3" t="s">
        <v>22</v>
      </c>
      <c r="C15" s="3">
        <v>1635865</v>
      </c>
      <c r="D15" s="3" t="s">
        <v>23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12</v>
      </c>
      <c r="J15" s="4">
        <v>36</v>
      </c>
      <c r="K15" s="4">
        <v>36</v>
      </c>
      <c r="L15" s="3">
        <v>24</v>
      </c>
      <c r="M15" s="3">
        <v>12</v>
      </c>
      <c r="N15" s="3" t="s">
        <v>27</v>
      </c>
      <c r="O15" s="3" t="s">
        <v>23</v>
      </c>
    </row>
    <row r="16" spans="1:15">
      <c r="A16" s="3" t="s">
        <v>21</v>
      </c>
      <c r="B16" s="3" t="s">
        <v>22</v>
      </c>
      <c r="C16" s="3">
        <v>1635864</v>
      </c>
      <c r="D16" s="3" t="s">
        <v>28</v>
      </c>
      <c r="E16" s="4" t="s">
        <v>24</v>
      </c>
      <c r="F16" s="4" t="s">
        <v>25</v>
      </c>
      <c r="G16" s="4" t="s">
        <v>26</v>
      </c>
      <c r="H16" s="4">
        <v>1</v>
      </c>
      <c r="I16" s="4">
        <v>33</v>
      </c>
      <c r="J16" s="4">
        <v>99</v>
      </c>
      <c r="K16" s="4">
        <v>99</v>
      </c>
      <c r="L16" s="3">
        <v>66</v>
      </c>
      <c r="M16" s="3">
        <v>33</v>
      </c>
      <c r="N16" s="3" t="s">
        <v>27</v>
      </c>
      <c r="O16" s="3" t="s">
        <v>28</v>
      </c>
    </row>
    <row r="17" spans="1:15">
      <c r="A17" s="3" t="s">
        <v>21</v>
      </c>
      <c r="B17" s="3" t="s">
        <v>22</v>
      </c>
      <c r="C17" s="3">
        <v>1635863</v>
      </c>
      <c r="D17" s="3" t="s">
        <v>29</v>
      </c>
      <c r="E17" s="4" t="s">
        <v>24</v>
      </c>
      <c r="F17" s="4" t="s">
        <v>25</v>
      </c>
      <c r="G17" s="4" t="s">
        <v>26</v>
      </c>
      <c r="H17" s="4">
        <v>1</v>
      </c>
      <c r="I17" s="4">
        <v>4</v>
      </c>
      <c r="J17" s="4">
        <v>12</v>
      </c>
      <c r="K17" s="4">
        <v>12</v>
      </c>
      <c r="L17" s="3">
        <v>8</v>
      </c>
      <c r="M17" s="3">
        <v>4</v>
      </c>
      <c r="N17" s="3" t="s">
        <v>27</v>
      </c>
      <c r="O17" s="3" t="s">
        <v>29</v>
      </c>
    </row>
    <row r="18" spans="1:15">
      <c r="A18" s="3" t="s">
        <v>21</v>
      </c>
      <c r="B18" s="3" t="s">
        <v>22</v>
      </c>
      <c r="C18" s="3">
        <v>1635862</v>
      </c>
      <c r="D18" s="3" t="s">
        <v>30</v>
      </c>
      <c r="E18" s="4" t="s">
        <v>24</v>
      </c>
      <c r="F18" s="4" t="s">
        <v>25</v>
      </c>
      <c r="G18" s="4" t="s">
        <v>26</v>
      </c>
      <c r="H18" s="4">
        <v>1</v>
      </c>
      <c r="I18" s="4">
        <v>10</v>
      </c>
      <c r="J18" s="4">
        <v>30</v>
      </c>
      <c r="K18" s="4">
        <v>30</v>
      </c>
      <c r="L18" s="3">
        <v>20</v>
      </c>
      <c r="M18" s="3">
        <v>10</v>
      </c>
      <c r="N18" s="3" t="s">
        <v>27</v>
      </c>
      <c r="O18" s="3" t="s">
        <v>30</v>
      </c>
    </row>
    <row r="19" spans="1:15">
      <c r="A19" s="3" t="s">
        <v>21</v>
      </c>
      <c r="B19" s="3" t="s">
        <v>22</v>
      </c>
      <c r="C19" s="3">
        <v>1635861</v>
      </c>
      <c r="D19" s="3" t="s">
        <v>31</v>
      </c>
      <c r="E19" s="4" t="s">
        <v>24</v>
      </c>
      <c r="F19" s="4" t="s">
        <v>25</v>
      </c>
      <c r="G19" s="4" t="s">
        <v>26</v>
      </c>
      <c r="H19" s="4">
        <v>1</v>
      </c>
      <c r="I19" s="4">
        <v>17</v>
      </c>
      <c r="J19" s="4">
        <v>51</v>
      </c>
      <c r="K19" s="4">
        <v>51</v>
      </c>
      <c r="L19" s="3">
        <v>34</v>
      </c>
      <c r="M19" s="3">
        <v>17</v>
      </c>
      <c r="N19" s="3" t="s">
        <v>27</v>
      </c>
      <c r="O19" s="3" t="s">
        <v>31</v>
      </c>
    </row>
    <row r="20" spans="1:15">
      <c r="A20" s="3" t="s">
        <v>21</v>
      </c>
      <c r="B20" s="3" t="s">
        <v>22</v>
      </c>
      <c r="C20" s="3">
        <v>1635860</v>
      </c>
      <c r="D20" s="3" t="s">
        <v>32</v>
      </c>
      <c r="E20" s="4" t="s">
        <v>33</v>
      </c>
      <c r="F20" s="4" t="s">
        <v>25</v>
      </c>
      <c r="G20" s="4" t="s">
        <v>34</v>
      </c>
      <c r="H20" s="4">
        <v>1</v>
      </c>
      <c r="I20" s="4">
        <v>72</v>
      </c>
      <c r="J20" s="4">
        <v>216</v>
      </c>
      <c r="K20" s="4">
        <v>216</v>
      </c>
      <c r="L20" s="3">
        <v>144</v>
      </c>
      <c r="M20" s="3">
        <v>72</v>
      </c>
      <c r="N20" s="3" t="s">
        <v>27</v>
      </c>
      <c r="O20" s="3" t="s">
        <v>32</v>
      </c>
    </row>
    <row r="21" spans="1:15">
      <c r="A21" s="3" t="s">
        <v>21</v>
      </c>
      <c r="B21" s="3" t="s">
        <v>22</v>
      </c>
      <c r="C21" s="3">
        <v>1635859</v>
      </c>
      <c r="D21" s="3" t="s">
        <v>35</v>
      </c>
      <c r="E21" s="4" t="s">
        <v>33</v>
      </c>
      <c r="F21" s="4" t="s">
        <v>25</v>
      </c>
      <c r="G21" s="4" t="s">
        <v>36</v>
      </c>
      <c r="H21" s="4">
        <v>1</v>
      </c>
      <c r="I21" s="4">
        <v>30</v>
      </c>
      <c r="J21" s="4">
        <v>90</v>
      </c>
      <c r="K21" s="4">
        <v>90</v>
      </c>
      <c r="L21" s="3">
        <v>60</v>
      </c>
      <c r="M21" s="3">
        <v>30</v>
      </c>
      <c r="N21" s="3" t="s">
        <v>27</v>
      </c>
      <c r="O21" s="3" t="s">
        <v>35</v>
      </c>
    </row>
    <row r="22" spans="1:15">
      <c r="A22" s="3" t="s">
        <v>21</v>
      </c>
      <c r="B22" s="3" t="s">
        <v>22</v>
      </c>
      <c r="C22" s="3">
        <v>1635858</v>
      </c>
      <c r="D22" s="3" t="s">
        <v>37</v>
      </c>
      <c r="E22" s="4" t="s">
        <v>33</v>
      </c>
      <c r="F22" s="4" t="s">
        <v>25</v>
      </c>
      <c r="G22" s="4" t="s">
        <v>38</v>
      </c>
      <c r="H22" s="4">
        <v>1</v>
      </c>
      <c r="I22" s="4">
        <v>31</v>
      </c>
      <c r="J22" s="4">
        <v>62</v>
      </c>
      <c r="K22" s="4">
        <v>93</v>
      </c>
      <c r="L22" s="3">
        <v>62</v>
      </c>
      <c r="M22" s="3">
        <v>31</v>
      </c>
      <c r="N22" s="3">
        <v>31</v>
      </c>
      <c r="O22" s="3" t="s">
        <v>37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1"/>
  <sheetViews>
    <sheetView tabSelected="1" topLeftCell="E1" workbookViewId="0">
      <selection activeCell="R3" sqref="R3:R1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4.9363636363636" customWidth="1"/>
    <col min="8" max="8" width="11.9545454545455" customWidth="1"/>
    <col min="9" max="14" width="9.14545454545454" customWidth="1"/>
    <col min="15" max="15" width="24.6363636363636" customWidth="1"/>
    <col min="16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41</v>
      </c>
      <c r="B2" s="2" t="s">
        <v>42</v>
      </c>
      <c r="C2" s="2" t="s">
        <v>43</v>
      </c>
      <c r="D2" s="2" t="s">
        <v>4</v>
      </c>
      <c r="E2" s="2" t="s">
        <v>44</v>
      </c>
      <c r="F2" s="2" t="s">
        <v>45</v>
      </c>
      <c r="G2" s="2" t="s">
        <v>46</v>
      </c>
      <c r="H2" s="2" t="s">
        <v>47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48</v>
      </c>
      <c r="P2" s="2" t="s">
        <v>49</v>
      </c>
      <c r="Q2" s="2" t="s">
        <v>50</v>
      </c>
      <c r="R2" s="16" t="s">
        <v>51</v>
      </c>
      <c r="S2" s="2" t="s">
        <v>52</v>
      </c>
      <c r="T2" s="2" t="s">
        <v>53</v>
      </c>
      <c r="U2" s="2" t="s">
        <v>54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21</v>
      </c>
      <c r="B3" s="3" t="s">
        <v>22</v>
      </c>
      <c r="C3" s="3">
        <v>1635865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 t="s">
        <v>27</v>
      </c>
      <c r="O3" s="3">
        <v>10</v>
      </c>
      <c r="P3" s="3" t="s">
        <v>23</v>
      </c>
      <c r="Q3" s="3">
        <v>12</v>
      </c>
      <c r="R3" s="17">
        <f>Q3*1.04</f>
        <v>12.48</v>
      </c>
      <c r="S3" s="3">
        <v>120</v>
      </c>
      <c r="T3" s="3">
        <v>0</v>
      </c>
      <c r="U3" s="3">
        <v>0</v>
      </c>
    </row>
    <row r="4" spans="1:21">
      <c r="A4" s="3" t="s">
        <v>21</v>
      </c>
      <c r="B4" s="3" t="s">
        <v>22</v>
      </c>
      <c r="C4" s="3">
        <v>1635864</v>
      </c>
      <c r="D4" s="3" t="s">
        <v>28</v>
      </c>
      <c r="E4" s="4" t="s">
        <v>24</v>
      </c>
      <c r="F4" s="4" t="s">
        <v>25</v>
      </c>
      <c r="G4" s="4" t="s">
        <v>26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 t="s">
        <v>27</v>
      </c>
      <c r="O4" s="3">
        <v>10</v>
      </c>
      <c r="P4" s="3" t="s">
        <v>28</v>
      </c>
      <c r="Q4" s="3">
        <v>33</v>
      </c>
      <c r="R4" s="17">
        <f t="shared" ref="R4:R10" si="0">Q4*1.04</f>
        <v>34.32</v>
      </c>
      <c r="S4" s="3">
        <v>330</v>
      </c>
      <c r="T4" s="3">
        <v>0</v>
      </c>
      <c r="U4" s="3">
        <v>0</v>
      </c>
    </row>
    <row r="5" spans="1:21">
      <c r="A5" s="3" t="s">
        <v>21</v>
      </c>
      <c r="B5" s="3" t="s">
        <v>22</v>
      </c>
      <c r="C5" s="3">
        <v>1635863</v>
      </c>
      <c r="D5" s="3" t="s">
        <v>29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 t="s">
        <v>27</v>
      </c>
      <c r="O5" s="3">
        <v>10</v>
      </c>
      <c r="P5" s="3" t="s">
        <v>29</v>
      </c>
      <c r="Q5" s="3">
        <v>4</v>
      </c>
      <c r="R5" s="17">
        <f t="shared" si="0"/>
        <v>4.16</v>
      </c>
      <c r="S5" s="3">
        <v>40</v>
      </c>
      <c r="T5" s="3">
        <v>0</v>
      </c>
      <c r="U5" s="3">
        <v>0</v>
      </c>
    </row>
    <row r="6" spans="1:21">
      <c r="A6" s="3" t="s">
        <v>21</v>
      </c>
      <c r="B6" s="3" t="s">
        <v>22</v>
      </c>
      <c r="C6" s="3">
        <v>1635862</v>
      </c>
      <c r="D6" s="3" t="s">
        <v>30</v>
      </c>
      <c r="E6" s="4" t="s">
        <v>24</v>
      </c>
      <c r="F6" s="4" t="s">
        <v>25</v>
      </c>
      <c r="G6" s="4" t="s">
        <v>26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 t="s">
        <v>27</v>
      </c>
      <c r="O6" s="3">
        <v>10</v>
      </c>
      <c r="P6" s="3" t="s">
        <v>30</v>
      </c>
      <c r="Q6" s="3">
        <v>10</v>
      </c>
      <c r="R6" s="17">
        <f t="shared" si="0"/>
        <v>10.4</v>
      </c>
      <c r="S6" s="3">
        <v>100</v>
      </c>
      <c r="T6" s="3">
        <v>0</v>
      </c>
      <c r="U6" s="3">
        <v>0</v>
      </c>
    </row>
    <row r="7" spans="1:21">
      <c r="A7" s="3" t="s">
        <v>21</v>
      </c>
      <c r="B7" s="3" t="s">
        <v>22</v>
      </c>
      <c r="C7" s="3">
        <v>1635861</v>
      </c>
      <c r="D7" s="3" t="s">
        <v>31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 t="s">
        <v>27</v>
      </c>
      <c r="O7" s="3">
        <v>10</v>
      </c>
      <c r="P7" s="3" t="s">
        <v>31</v>
      </c>
      <c r="Q7" s="3">
        <v>17</v>
      </c>
      <c r="R7" s="17">
        <f t="shared" si="0"/>
        <v>17.68</v>
      </c>
      <c r="S7" s="3">
        <v>170</v>
      </c>
      <c r="T7" s="3">
        <v>0</v>
      </c>
      <c r="U7" s="3">
        <v>0</v>
      </c>
    </row>
    <row r="8" spans="1:21">
      <c r="A8" s="3" t="s">
        <v>21</v>
      </c>
      <c r="B8" s="3" t="s">
        <v>22</v>
      </c>
      <c r="C8" s="3">
        <v>1635860</v>
      </c>
      <c r="D8" s="3" t="s">
        <v>32</v>
      </c>
      <c r="E8" s="4" t="s">
        <v>33</v>
      </c>
      <c r="F8" s="4" t="s">
        <v>25</v>
      </c>
      <c r="G8" s="4" t="s">
        <v>34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 t="s">
        <v>27</v>
      </c>
      <c r="O8" s="3">
        <v>10</v>
      </c>
      <c r="P8" s="3" t="s">
        <v>32</v>
      </c>
      <c r="Q8" s="3">
        <v>72</v>
      </c>
      <c r="R8" s="17">
        <f t="shared" si="0"/>
        <v>74.88</v>
      </c>
      <c r="S8" s="3">
        <v>720</v>
      </c>
      <c r="T8" s="3">
        <v>0</v>
      </c>
      <c r="U8" s="3">
        <v>0</v>
      </c>
    </row>
    <row r="9" spans="1:21">
      <c r="A9" s="3" t="s">
        <v>21</v>
      </c>
      <c r="B9" s="3" t="s">
        <v>22</v>
      </c>
      <c r="C9" s="3">
        <v>1635859</v>
      </c>
      <c r="D9" s="3" t="s">
        <v>35</v>
      </c>
      <c r="E9" s="4" t="s">
        <v>33</v>
      </c>
      <c r="F9" s="4" t="s">
        <v>25</v>
      </c>
      <c r="G9" s="4" t="s">
        <v>36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 t="s">
        <v>27</v>
      </c>
      <c r="O9" s="3">
        <v>10</v>
      </c>
      <c r="P9" s="3" t="s">
        <v>35</v>
      </c>
      <c r="Q9" s="3">
        <v>30</v>
      </c>
      <c r="R9" s="17">
        <f t="shared" si="0"/>
        <v>31.2</v>
      </c>
      <c r="S9" s="3">
        <v>300</v>
      </c>
      <c r="T9" s="3">
        <v>0</v>
      </c>
      <c r="U9" s="3">
        <v>0</v>
      </c>
    </row>
    <row r="10" spans="1:21">
      <c r="A10" s="3" t="s">
        <v>21</v>
      </c>
      <c r="B10" s="3" t="s">
        <v>22</v>
      </c>
      <c r="C10" s="3">
        <v>1635858</v>
      </c>
      <c r="D10" s="3" t="s">
        <v>37</v>
      </c>
      <c r="E10" s="4" t="s">
        <v>33</v>
      </c>
      <c r="F10" s="4" t="s">
        <v>25</v>
      </c>
      <c r="G10" s="4" t="s">
        <v>38</v>
      </c>
      <c r="H10" s="4">
        <v>1</v>
      </c>
      <c r="I10" s="4">
        <v>1</v>
      </c>
      <c r="J10" s="4">
        <v>2</v>
      </c>
      <c r="K10" s="4">
        <v>3</v>
      </c>
      <c r="L10" s="3">
        <v>2</v>
      </c>
      <c r="M10" s="3">
        <v>1</v>
      </c>
      <c r="N10" s="3">
        <v>1</v>
      </c>
      <c r="O10" s="3">
        <v>10</v>
      </c>
      <c r="P10" s="3" t="s">
        <v>37</v>
      </c>
      <c r="Q10" s="3">
        <v>31</v>
      </c>
      <c r="R10" s="17">
        <f t="shared" si="0"/>
        <v>32.24</v>
      </c>
      <c r="S10" s="3">
        <v>310</v>
      </c>
      <c r="T10" s="3">
        <v>0</v>
      </c>
      <c r="U10" s="3">
        <v>0</v>
      </c>
    </row>
    <row r="13" spans="1:41">
      <c r="A13" s="2" t="s">
        <v>55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>
      <c r="A14" s="2" t="s">
        <v>41</v>
      </c>
      <c r="B14" s="2" t="s">
        <v>42</v>
      </c>
      <c r="C14" s="2" t="s">
        <v>43</v>
      </c>
      <c r="D14" s="2" t="s">
        <v>4</v>
      </c>
      <c r="E14" s="2" t="s">
        <v>44</v>
      </c>
      <c r="F14" s="2" t="s">
        <v>45</v>
      </c>
      <c r="G14" s="2" t="s">
        <v>46</v>
      </c>
      <c r="H14" s="2" t="s">
        <v>47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14</v>
      </c>
      <c r="O14" s="2" t="s">
        <v>49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15">
      <c r="A15" s="3" t="s">
        <v>21</v>
      </c>
      <c r="B15" s="3" t="s">
        <v>22</v>
      </c>
      <c r="C15" s="3">
        <v>1635865</v>
      </c>
      <c r="D15" s="3" t="s">
        <v>23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12</v>
      </c>
      <c r="J15" s="4">
        <v>36</v>
      </c>
      <c r="K15" s="4">
        <v>36</v>
      </c>
      <c r="L15" s="3">
        <v>24</v>
      </c>
      <c r="M15" s="3">
        <v>12</v>
      </c>
      <c r="N15" s="3">
        <v>0</v>
      </c>
      <c r="O15" s="3" t="s">
        <v>23</v>
      </c>
    </row>
    <row r="16" spans="1:15">
      <c r="A16" s="3" t="s">
        <v>21</v>
      </c>
      <c r="B16" s="3" t="s">
        <v>22</v>
      </c>
      <c r="C16" s="3">
        <v>1635864</v>
      </c>
      <c r="D16" s="3" t="s">
        <v>28</v>
      </c>
      <c r="E16" s="4" t="s">
        <v>24</v>
      </c>
      <c r="F16" s="4" t="s">
        <v>25</v>
      </c>
      <c r="G16" s="4" t="s">
        <v>26</v>
      </c>
      <c r="H16" s="4">
        <v>1</v>
      </c>
      <c r="I16" s="4">
        <v>33</v>
      </c>
      <c r="J16" s="4">
        <v>99</v>
      </c>
      <c r="K16" s="4">
        <v>99</v>
      </c>
      <c r="L16" s="3">
        <v>66</v>
      </c>
      <c r="M16" s="3">
        <v>33</v>
      </c>
      <c r="N16" s="3">
        <v>0</v>
      </c>
      <c r="O16" s="3" t="s">
        <v>28</v>
      </c>
    </row>
    <row r="17" spans="1:15">
      <c r="A17" s="3" t="s">
        <v>21</v>
      </c>
      <c r="B17" s="3" t="s">
        <v>22</v>
      </c>
      <c r="C17" s="3">
        <v>1635863</v>
      </c>
      <c r="D17" s="3" t="s">
        <v>29</v>
      </c>
      <c r="E17" s="4" t="s">
        <v>24</v>
      </c>
      <c r="F17" s="4" t="s">
        <v>25</v>
      </c>
      <c r="G17" s="4" t="s">
        <v>26</v>
      </c>
      <c r="H17" s="4">
        <v>1</v>
      </c>
      <c r="I17" s="4">
        <v>4</v>
      </c>
      <c r="J17" s="4">
        <v>12</v>
      </c>
      <c r="K17" s="4">
        <v>12</v>
      </c>
      <c r="L17" s="3">
        <v>8</v>
      </c>
      <c r="M17" s="3">
        <v>4</v>
      </c>
      <c r="N17" s="3">
        <v>0</v>
      </c>
      <c r="O17" s="3" t="s">
        <v>29</v>
      </c>
    </row>
    <row r="18" spans="1:15">
      <c r="A18" s="3" t="s">
        <v>21</v>
      </c>
      <c r="B18" s="3" t="s">
        <v>22</v>
      </c>
      <c r="C18" s="3">
        <v>1635862</v>
      </c>
      <c r="D18" s="3" t="s">
        <v>30</v>
      </c>
      <c r="E18" s="4" t="s">
        <v>24</v>
      </c>
      <c r="F18" s="4" t="s">
        <v>25</v>
      </c>
      <c r="G18" s="4" t="s">
        <v>26</v>
      </c>
      <c r="H18" s="4">
        <v>1</v>
      </c>
      <c r="I18" s="4">
        <v>10</v>
      </c>
      <c r="J18" s="4">
        <v>30</v>
      </c>
      <c r="K18" s="4">
        <v>30</v>
      </c>
      <c r="L18" s="3">
        <v>20</v>
      </c>
      <c r="M18" s="3">
        <v>10</v>
      </c>
      <c r="N18" s="3">
        <v>0</v>
      </c>
      <c r="O18" s="3" t="s">
        <v>30</v>
      </c>
    </row>
    <row r="19" spans="1:15">
      <c r="A19" s="3" t="s">
        <v>21</v>
      </c>
      <c r="B19" s="3" t="s">
        <v>22</v>
      </c>
      <c r="C19" s="3">
        <v>1635861</v>
      </c>
      <c r="D19" s="3" t="s">
        <v>31</v>
      </c>
      <c r="E19" s="4" t="s">
        <v>24</v>
      </c>
      <c r="F19" s="4" t="s">
        <v>25</v>
      </c>
      <c r="G19" s="4" t="s">
        <v>26</v>
      </c>
      <c r="H19" s="4">
        <v>1</v>
      </c>
      <c r="I19" s="4">
        <v>17</v>
      </c>
      <c r="J19" s="4">
        <v>51</v>
      </c>
      <c r="K19" s="4">
        <v>51</v>
      </c>
      <c r="L19" s="3">
        <v>34</v>
      </c>
      <c r="M19" s="3">
        <v>17</v>
      </c>
      <c r="N19" s="3">
        <v>0</v>
      </c>
      <c r="O19" s="3" t="s">
        <v>31</v>
      </c>
    </row>
    <row r="20" s="1" customFormat="1" spans="1:15">
      <c r="A20" s="5" t="s">
        <v>21</v>
      </c>
      <c r="B20" s="5" t="s">
        <v>22</v>
      </c>
      <c r="C20" s="5">
        <v>1635860</v>
      </c>
      <c r="D20" s="5" t="s">
        <v>32</v>
      </c>
      <c r="E20" s="6" t="s">
        <v>33</v>
      </c>
      <c r="F20" s="6" t="s">
        <v>25</v>
      </c>
      <c r="G20" s="6" t="s">
        <v>34</v>
      </c>
      <c r="H20" s="6">
        <v>1</v>
      </c>
      <c r="I20" s="6">
        <v>72</v>
      </c>
      <c r="J20" s="6">
        <v>216</v>
      </c>
      <c r="K20" s="6">
        <v>216</v>
      </c>
      <c r="L20" s="5">
        <v>144</v>
      </c>
      <c r="M20" s="5">
        <v>72</v>
      </c>
      <c r="N20" s="5">
        <v>0</v>
      </c>
      <c r="O20" s="5" t="s">
        <v>32</v>
      </c>
    </row>
    <row r="21" s="1" customFormat="1" spans="1:15">
      <c r="A21" s="5" t="s">
        <v>21</v>
      </c>
      <c r="B21" s="5" t="s">
        <v>22</v>
      </c>
      <c r="C21" s="5">
        <v>1635859</v>
      </c>
      <c r="D21" s="5" t="s">
        <v>35</v>
      </c>
      <c r="E21" s="6" t="s">
        <v>33</v>
      </c>
      <c r="F21" s="6" t="s">
        <v>25</v>
      </c>
      <c r="G21" s="6" t="s">
        <v>36</v>
      </c>
      <c r="H21" s="6">
        <v>1</v>
      </c>
      <c r="I21" s="6">
        <v>30</v>
      </c>
      <c r="J21" s="6">
        <v>90</v>
      </c>
      <c r="K21" s="6">
        <v>90</v>
      </c>
      <c r="L21" s="5">
        <v>60</v>
      </c>
      <c r="M21" s="5">
        <v>30</v>
      </c>
      <c r="N21" s="5">
        <v>0</v>
      </c>
      <c r="O21" s="5" t="s">
        <v>35</v>
      </c>
    </row>
    <row r="22" s="1" customFormat="1" spans="1:15">
      <c r="A22" s="5" t="s">
        <v>21</v>
      </c>
      <c r="B22" s="5" t="s">
        <v>22</v>
      </c>
      <c r="C22" s="5">
        <v>1635858</v>
      </c>
      <c r="D22" s="5" t="s">
        <v>37</v>
      </c>
      <c r="E22" s="6" t="s">
        <v>33</v>
      </c>
      <c r="F22" s="6" t="s">
        <v>25</v>
      </c>
      <c r="G22" s="6" t="s">
        <v>38</v>
      </c>
      <c r="H22" s="6">
        <v>1</v>
      </c>
      <c r="I22" s="6">
        <v>31</v>
      </c>
      <c r="J22" s="6">
        <v>62</v>
      </c>
      <c r="K22" s="6">
        <v>93</v>
      </c>
      <c r="L22" s="5">
        <v>62</v>
      </c>
      <c r="M22" s="5">
        <v>31</v>
      </c>
      <c r="N22" s="5">
        <v>31</v>
      </c>
      <c r="O22" s="5" t="s">
        <v>37</v>
      </c>
    </row>
    <row r="23" spans="7:14">
      <c r="G23" s="7" t="s">
        <v>56</v>
      </c>
      <c r="H23" s="8"/>
      <c r="I23" s="11">
        <f>SUM(I15:I22)*1.04</f>
        <v>217.36</v>
      </c>
      <c r="J23" s="11">
        <f>SUM(J15:J22)*1.04</f>
        <v>619.84</v>
      </c>
      <c r="K23" s="11">
        <f>SUM(K15:K22)*1.04</f>
        <v>652.08</v>
      </c>
      <c r="L23" s="11">
        <f>SUM(L15:L22)*1.04</f>
        <v>434.72</v>
      </c>
      <c r="M23" s="11">
        <f>SUM(M15:M22)*1.04</f>
        <v>217.36</v>
      </c>
      <c r="N23" s="11">
        <f>SUM(N15:N22)*1.04</f>
        <v>32.24</v>
      </c>
    </row>
    <row r="27" spans="9:9">
      <c r="I27" s="12" t="s">
        <v>57</v>
      </c>
    </row>
    <row r="28" spans="8:15">
      <c r="H28" s="9" t="s">
        <v>58</v>
      </c>
      <c r="I28" s="13" t="s">
        <v>9</v>
      </c>
      <c r="J28" s="13" t="s">
        <v>10</v>
      </c>
      <c r="K28" s="13" t="s">
        <v>11</v>
      </c>
      <c r="L28" s="13" t="s">
        <v>12</v>
      </c>
      <c r="M28" s="13" t="s">
        <v>13</v>
      </c>
      <c r="N28" s="13" t="s">
        <v>14</v>
      </c>
      <c r="O28" s="9" t="s">
        <v>59</v>
      </c>
    </row>
    <row r="29" spans="8:15">
      <c r="H29" s="10" t="s">
        <v>60</v>
      </c>
      <c r="I29" s="14">
        <f>SUM(I15:I20)*1.04</f>
        <v>153.92</v>
      </c>
      <c r="J29" s="14">
        <f>SUM(J15:J20)*1.04</f>
        <v>461.76</v>
      </c>
      <c r="K29" s="14">
        <f>SUM(K15:K20)*1.04</f>
        <v>461.76</v>
      </c>
      <c r="L29" s="14">
        <f>SUM(L15:L20)*1.04</f>
        <v>307.84</v>
      </c>
      <c r="M29" s="14">
        <f>SUM(M15:M20)*1.04</f>
        <v>153.92</v>
      </c>
      <c r="N29" s="14">
        <f>SUM(N15:N20)*1.04</f>
        <v>0</v>
      </c>
      <c r="O29" s="10" t="s">
        <v>61</v>
      </c>
    </row>
    <row r="30" spans="8:15">
      <c r="H30" s="10" t="s">
        <v>62</v>
      </c>
      <c r="I30" s="14">
        <f>I22*1.04</f>
        <v>32.24</v>
      </c>
      <c r="J30" s="14">
        <f>J22*1.04</f>
        <v>64.48</v>
      </c>
      <c r="K30" s="14">
        <f>K22*1.04</f>
        <v>96.72</v>
      </c>
      <c r="L30" s="14">
        <f>L22*1.04</f>
        <v>64.48</v>
      </c>
      <c r="M30" s="14">
        <f>M22*1.04</f>
        <v>32.24</v>
      </c>
      <c r="N30" s="14">
        <f>N22*1.04</f>
        <v>32.24</v>
      </c>
      <c r="O30" s="15">
        <v>1635858</v>
      </c>
    </row>
    <row r="31" spans="8:15">
      <c r="H31" s="9" t="s">
        <v>63</v>
      </c>
      <c r="I31" s="10">
        <v>300</v>
      </c>
      <c r="J31" s="10"/>
      <c r="K31" s="10"/>
      <c r="L31" s="10"/>
      <c r="M31" s="10"/>
      <c r="N31" s="10"/>
      <c r="O31" s="15">
        <v>1635859</v>
      </c>
    </row>
  </sheetData>
  <mergeCells count="2">
    <mergeCell ref="A1:S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2025-06-06T06:15:00Z</dcterms:created>
  <dcterms:modified xsi:type="dcterms:W3CDTF">2025-06-18T03:10:38Z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B771356ECFEB40FAA1B5FF15F6C6D54E_13</vt:lpwstr>
  </property>
  <property fmtid="{D5CDD505-2E9C-101B-9397-08002B2CF9AE}" pid="3" name="KSOProductBuildVer">
    <vt:lpwstr>2052-12.1.0.21541</vt:lpwstr>
  </property>
</Properties>
</file>