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RCHLO PO" sheetId="1" r:id="rId1"/>
    <sheet name="Order Quant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<sst xmlns="http://schemas.openxmlformats.org/spreadsheetml/2006/main" count="218" uniqueCount="24">
  <si>
    <t>尺码</t>
  </si>
  <si>
    <t>P</t>
  </si>
  <si>
    <t>M</t>
  </si>
  <si>
    <t>G</t>
  </si>
  <si>
    <t>GG</t>
  </si>
  <si>
    <t>Order_Item no.</t>
  </si>
  <si>
    <t>6800157430_00050-6800157430_00100-6800157430_00150-6800157430_00200-</t>
  </si>
  <si>
    <t>cardboard</t>
  </si>
  <si>
    <t>SKU</t>
  </si>
  <si>
    <t>TOTAL:</t>
  </si>
  <si>
    <t>Page number (start)</t>
  </si>
  <si>
    <t>Page number (end)</t>
  </si>
  <si>
    <t># of Print in end page</t>
  </si>
  <si>
    <t>Quantity</t>
  </si>
  <si>
    <t>按照每个PO/SKU/尺码分开包装并注明数量</t>
  </si>
  <si>
    <t>6800157431_00100-6800157431_00050-6800157431_00150-6800157431_00200-</t>
  </si>
  <si>
    <t>6800157432_00050-6800157432_00100-6800157432_00150-6800157432_00200-</t>
  </si>
  <si>
    <t>6800157433_00050-6800157433_00100-6800157433_00150-6800157433_00200-</t>
  </si>
  <si>
    <t>6800157519_00050-6800157519_00100-6800157519_00150-6800157519_00200-</t>
  </si>
  <si>
    <t>6800157518_00050-6800157518_00100-6800157518_00150-6800157518_00200-</t>
  </si>
  <si>
    <t>6800157520_00050-6800157520_00100-6800157520_00150-6800157520_00200-</t>
  </si>
  <si>
    <t>6800157521_00050-6800157521_00100-6800157521_00150-6800157521_00200-</t>
  </si>
  <si>
    <t>6800157517_00050-6800157517_00100-6800157517_00150-6800157517_00200-</t>
  </si>
  <si>
    <t>6800157475_00050-6800157475_00100-6800157475_00150-6800157475_00200-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</si>
</sst>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</numFmts>
  <fonts count="25">
    <font>
      <sz val="12"/>
      <color theme="1"/>
      <name val="宋体"/>
      <charset val="136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177" fontId="2" fillId="3" borderId="1" xfId="1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177" fontId="1" fillId="2" borderId="3" xfId="1" applyNumberFormat="1" applyFont="1" applyFill="1" applyBorder="1">
      <alignment vertical="center"/>
    </xf>
    <xf numFmtId="0" fontId="2" fillId="0" borderId="0" xfId="0" applyFont="1">
      <alignment vertical="center"/>
    </xf>
    <xf numFmtId="177" fontId="1" fillId="2" borderId="4" xfId="1" applyNumberFormat="1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77" fontId="2" fillId="4" borderId="1" xfId="1" applyNumberFormat="1" applyFont="1" applyFill="1" applyBorder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zoomScale="98" zoomScaleNormal="98" topLeftCell="A58" workbookViewId="0">
      <selection activeCell="B75" sqref="B75"/>
    </sheetView>
  </sheetViews>
  <sheetFormatPr defaultColWidth="9" defaultRowHeight="15.6" outlineLevelCol="7"/>
  <cols>
    <col min="1" max="1" width="19.5" customWidth="1"/>
    <col min="2" max="19" width="17.5833333333333" customWidth="1"/>
  </cols>
  <sheetData>
    <row r="1" ht="16.35" spans="1:6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7"/>
    </row>
    <row r="2" ht="16.35" spans="1:6">
      <c r="A2" s="1" t="s">
        <v>5</v>
      </c>
      <c r="B2" s="2" t="s">
        <v>6</v>
      </c>
      <c r="C2" s="2"/>
      <c r="D2" s="2"/>
      <c r="E2" s="4"/>
      <c r="F2" s="11" t="s">
        <v>7</v>
      </c>
    </row>
    <row r="3" ht="16.35" spans="1:6">
      <c r="A3" s="12" t="s">
        <v>8</v>
      </c>
      <c r="B3" s="2">
        <v>11203030001</v>
      </c>
      <c r="C3" s="2">
        <v>11203030002</v>
      </c>
      <c r="D3" s="2">
        <v>11203030003</v>
      </c>
      <c r="E3" s="2">
        <v>11203030004</v>
      </c>
      <c r="F3" s="6" t="s">
        <v>9</v>
      </c>
    </row>
    <row r="4" spans="1:6">
      <c r="A4" s="1" t="s">
        <v>10</v>
      </c>
      <c r="B4" s="2">
        <v>1</v>
      </c>
      <c r="C4" s="2">
        <v>48</v>
      </c>
      <c r="D4" s="2">
        <v>164</v>
      </c>
      <c r="E4" s="2">
        <v>337</v>
      </c>
      <c r="F4" s="7"/>
    </row>
    <row r="5" spans="1:6">
      <c r="A5" s="1" t="s">
        <v>11</v>
      </c>
      <c r="B5" s="2">
        <v>47</v>
      </c>
      <c r="C5" s="2">
        <v>163</v>
      </c>
      <c r="D5" s="2">
        <v>336</v>
      </c>
      <c r="E5" s="2">
        <v>531</v>
      </c>
      <c r="F5" s="7"/>
    </row>
    <row r="6" ht="16.35" spans="1:6">
      <c r="A6" s="1" t="s">
        <v>12</v>
      </c>
      <c r="B6" s="2">
        <v>4</v>
      </c>
      <c r="C6" s="2">
        <v>8</v>
      </c>
      <c r="D6" s="2">
        <v>10</v>
      </c>
      <c r="E6" s="2">
        <v>6</v>
      </c>
      <c r="F6" s="7"/>
    </row>
    <row r="7" ht="16.35" spans="1:8">
      <c r="A7" s="1" t="s">
        <v>13</v>
      </c>
      <c r="B7" s="13">
        <f>(B5-B4)*12+B6</f>
        <v>556</v>
      </c>
      <c r="C7" s="13">
        <f>(C5-C4)*12+C6</f>
        <v>1388</v>
      </c>
      <c r="D7" s="13">
        <f>(D5-D4)*12+D6</f>
        <v>2074</v>
      </c>
      <c r="E7" s="13">
        <f>(E5-E4)*12+E6</f>
        <v>2334</v>
      </c>
      <c r="F7" s="8">
        <f>SUM(B7:E7)</f>
        <v>6352</v>
      </c>
      <c r="H7" s="14" t="s">
        <v>14</v>
      </c>
    </row>
    <row r="9" customFormat="1" ht="16.35" spans="1:6">
      <c r="A9" s="9" t="s">
        <v>0</v>
      </c>
      <c r="B9" s="10" t="s">
        <v>2</v>
      </c>
      <c r="C9" s="10" t="s">
        <v>1</v>
      </c>
      <c r="D9" s="10" t="s">
        <v>3</v>
      </c>
      <c r="E9" s="10" t="s">
        <v>4</v>
      </c>
      <c r="F9" s="7"/>
    </row>
    <row r="10" customFormat="1" ht="16.35" spans="1:6">
      <c r="A10" s="1" t="s">
        <v>5</v>
      </c>
      <c r="B10" s="2" t="s">
        <v>15</v>
      </c>
      <c r="C10" s="2"/>
      <c r="D10" s="2"/>
      <c r="E10" s="4"/>
      <c r="F10" s="11" t="s">
        <v>7</v>
      </c>
    </row>
    <row r="11" customFormat="1" ht="16.35" spans="1:6">
      <c r="A11" s="12" t="s">
        <v>8</v>
      </c>
      <c r="B11" s="2">
        <v>11203005002</v>
      </c>
      <c r="C11" s="2">
        <v>11203005001</v>
      </c>
      <c r="D11" s="2">
        <v>11203005003</v>
      </c>
      <c r="E11" s="2">
        <v>11203005004</v>
      </c>
      <c r="F11" s="6" t="s">
        <v>9</v>
      </c>
    </row>
    <row r="12" customFormat="1" spans="1:6">
      <c r="A12" s="1" t="s">
        <v>10</v>
      </c>
      <c r="B12" s="2">
        <v>1</v>
      </c>
      <c r="C12" s="2">
        <v>143</v>
      </c>
      <c r="D12" s="2">
        <v>194</v>
      </c>
      <c r="E12" s="2">
        <v>437</v>
      </c>
      <c r="F12" s="7"/>
    </row>
    <row r="13" customFormat="1" spans="1:6">
      <c r="A13" s="1" t="s">
        <v>11</v>
      </c>
      <c r="B13" s="2">
        <v>142</v>
      </c>
      <c r="C13" s="2">
        <v>193</v>
      </c>
      <c r="D13" s="2">
        <v>436</v>
      </c>
      <c r="E13" s="2">
        <v>649</v>
      </c>
      <c r="F13" s="7"/>
    </row>
    <row r="14" customFormat="1" ht="16.35" spans="1:6">
      <c r="A14" s="1" t="s">
        <v>12</v>
      </c>
      <c r="B14" s="2">
        <v>8</v>
      </c>
      <c r="C14" s="2">
        <v>8</v>
      </c>
      <c r="D14" s="2">
        <v>6</v>
      </c>
      <c r="E14" s="2">
        <v>1</v>
      </c>
      <c r="F14" s="7"/>
    </row>
    <row r="15" customFormat="1" ht="16.35" spans="1:6">
      <c r="A15" s="1" t="s">
        <v>13</v>
      </c>
      <c r="B15" s="13">
        <f>(B13-B12)*12+B14</f>
        <v>1700</v>
      </c>
      <c r="C15" s="13">
        <f>(C13-C12)*12+C14</f>
        <v>608</v>
      </c>
      <c r="D15" s="13">
        <f>(D13-D12)*12+D14</f>
        <v>2910</v>
      </c>
      <c r="E15" s="13">
        <f>(E13-E12)*12+E14</f>
        <v>2545</v>
      </c>
      <c r="F15" s="8">
        <f>SUM(B15:E15)</f>
        <v>7763</v>
      </c>
    </row>
    <row r="17" customFormat="1" ht="16.35" spans="1:6">
      <c r="A17" s="9" t="s">
        <v>0</v>
      </c>
      <c r="B17" s="10" t="s">
        <v>1</v>
      </c>
      <c r="C17" s="10" t="s">
        <v>2</v>
      </c>
      <c r="D17" s="10" t="s">
        <v>3</v>
      </c>
      <c r="E17" s="10" t="s">
        <v>4</v>
      </c>
      <c r="F17" s="7"/>
    </row>
    <row r="18" customFormat="1" ht="16.35" spans="1:6">
      <c r="A18" s="1" t="s">
        <v>5</v>
      </c>
      <c r="B18" s="2" t="s">
        <v>16</v>
      </c>
      <c r="C18" s="2"/>
      <c r="D18" s="2"/>
      <c r="E18" s="4"/>
      <c r="F18" s="11" t="s">
        <v>7</v>
      </c>
    </row>
    <row r="19" customFormat="1" ht="16.35" spans="1:6">
      <c r="A19" s="12" t="s">
        <v>8</v>
      </c>
      <c r="B19" s="2">
        <v>11686120001</v>
      </c>
      <c r="C19" s="2">
        <v>11686120002</v>
      </c>
      <c r="D19" s="2">
        <v>11686120003</v>
      </c>
      <c r="E19" s="2">
        <v>11686120004</v>
      </c>
      <c r="F19" s="6" t="s">
        <v>9</v>
      </c>
    </row>
    <row r="20" customFormat="1" spans="1:6">
      <c r="A20" s="1" t="s">
        <v>10</v>
      </c>
      <c r="B20" s="2">
        <v>1</v>
      </c>
      <c r="C20" s="2">
        <v>12</v>
      </c>
      <c r="D20" s="2">
        <v>130</v>
      </c>
      <c r="E20" s="2">
        <v>316</v>
      </c>
      <c r="F20" s="7"/>
    </row>
    <row r="21" customFormat="1" spans="1:6">
      <c r="A21" s="1" t="s">
        <v>11</v>
      </c>
      <c r="B21" s="2">
        <v>11</v>
      </c>
      <c r="C21" s="2">
        <v>129</v>
      </c>
      <c r="D21" s="2">
        <v>315</v>
      </c>
      <c r="E21" s="2">
        <v>529</v>
      </c>
      <c r="F21" s="7"/>
    </row>
    <row r="22" customFormat="1" ht="16.35" spans="1:6">
      <c r="A22" s="1" t="s">
        <v>12</v>
      </c>
      <c r="B22" s="2">
        <v>7</v>
      </c>
      <c r="C22" s="2">
        <v>1</v>
      </c>
      <c r="D22" s="2">
        <v>10</v>
      </c>
      <c r="E22" s="2">
        <v>12</v>
      </c>
      <c r="F22" s="7"/>
    </row>
    <row r="23" customFormat="1" ht="16.35" spans="1:6">
      <c r="A23" s="1" t="s">
        <v>13</v>
      </c>
      <c r="B23" s="13">
        <f>(B21-B20)*12+B22</f>
        <v>127</v>
      </c>
      <c r="C23" s="13">
        <f>(C21-C20)*12+C22</f>
        <v>1405</v>
      </c>
      <c r="D23" s="13">
        <f>(D21-D20)*12+D22</f>
        <v>2230</v>
      </c>
      <c r="E23" s="13">
        <f>(E21-E20)*12+E22</f>
        <v>2568</v>
      </c>
      <c r="F23" s="8">
        <f>SUM(B23:E23)</f>
        <v>6330</v>
      </c>
    </row>
    <row r="26" customFormat="1" ht="16.35" spans="1:6">
      <c r="A26" s="9" t="s">
        <v>0</v>
      </c>
      <c r="B26" s="10" t="s">
        <v>1</v>
      </c>
      <c r="C26" s="10" t="s">
        <v>2</v>
      </c>
      <c r="D26" s="10" t="s">
        <v>3</v>
      </c>
      <c r="E26" s="10"/>
      <c r="F26" s="7"/>
    </row>
    <row r="27" customFormat="1" ht="16.35" spans="1:6">
      <c r="A27" s="1" t="s">
        <v>5</v>
      </c>
      <c r="B27" s="2" t="s">
        <v>17</v>
      </c>
      <c r="C27" s="2"/>
      <c r="D27" s="2"/>
      <c r="E27" s="4"/>
      <c r="F27" s="11" t="s">
        <v>7</v>
      </c>
    </row>
    <row r="28" customFormat="1" ht="16.35" spans="1:6">
      <c r="A28" s="12" t="s">
        <v>8</v>
      </c>
      <c r="B28" s="2">
        <v>11203021001</v>
      </c>
      <c r="C28" s="2">
        <v>11203021002</v>
      </c>
      <c r="D28" s="2">
        <v>11203021003</v>
      </c>
      <c r="E28" s="2">
        <v>11203021004</v>
      </c>
      <c r="F28" s="6" t="s">
        <v>9</v>
      </c>
    </row>
    <row r="29" customFormat="1" spans="1:6">
      <c r="A29" s="1" t="s">
        <v>10</v>
      </c>
      <c r="B29" s="2">
        <v>1</v>
      </c>
      <c r="C29" s="2">
        <v>49</v>
      </c>
      <c r="D29" s="2">
        <v>279</v>
      </c>
      <c r="E29" s="2">
        <v>576</v>
      </c>
      <c r="F29" s="7"/>
    </row>
    <row r="30" customFormat="1" spans="1:6">
      <c r="A30" s="1" t="s">
        <v>11</v>
      </c>
      <c r="B30" s="2">
        <v>48</v>
      </c>
      <c r="C30" s="2">
        <v>278</v>
      </c>
      <c r="D30" s="2">
        <v>575</v>
      </c>
      <c r="E30" s="2">
        <v>906</v>
      </c>
      <c r="F30" s="7"/>
    </row>
    <row r="31" customFormat="1" ht="16.35" spans="1:6">
      <c r="A31" s="1" t="s">
        <v>12</v>
      </c>
      <c r="B31" s="2">
        <v>5</v>
      </c>
      <c r="C31" s="2">
        <v>2</v>
      </c>
      <c r="D31" s="2">
        <v>4</v>
      </c>
      <c r="E31" s="2">
        <v>12</v>
      </c>
      <c r="F31" s="7"/>
    </row>
    <row r="32" customFormat="1" ht="16.35" spans="1:6">
      <c r="A32" s="1" t="s">
        <v>13</v>
      </c>
      <c r="B32" s="13">
        <f>(B30-B29)*12+B31</f>
        <v>569</v>
      </c>
      <c r="C32" s="13">
        <f>(C30-C29)*12+C31</f>
        <v>2750</v>
      </c>
      <c r="D32" s="13">
        <f>(D30-D29)*12+D31</f>
        <v>3556</v>
      </c>
      <c r="E32" s="13">
        <f>(E30-E29)*12+E31</f>
        <v>3972</v>
      </c>
      <c r="F32" s="8">
        <f>SUM(B32:E32)</f>
        <v>10847</v>
      </c>
    </row>
    <row r="34" customFormat="1" ht="16.35" spans="1:6">
      <c r="A34" s="9" t="s">
        <v>0</v>
      </c>
      <c r="B34" s="10" t="s">
        <v>1</v>
      </c>
      <c r="C34" s="10" t="s">
        <v>2</v>
      </c>
      <c r="D34" s="10" t="s">
        <v>3</v>
      </c>
      <c r="E34" s="10" t="s">
        <v>4</v>
      </c>
      <c r="F34" s="7"/>
    </row>
    <row r="35" customFormat="1" ht="16.35" spans="1:6">
      <c r="A35" s="1" t="s">
        <v>5</v>
      </c>
      <c r="B35" s="2" t="s">
        <v>18</v>
      </c>
      <c r="C35" s="2"/>
      <c r="D35" s="2"/>
      <c r="E35" s="4"/>
      <c r="F35" s="11" t="s">
        <v>7</v>
      </c>
    </row>
    <row r="36" customFormat="1" ht="16.35" spans="1:6">
      <c r="A36" s="12" t="s">
        <v>8</v>
      </c>
      <c r="B36" s="2">
        <v>11203021001</v>
      </c>
      <c r="C36" s="2">
        <v>11203021002</v>
      </c>
      <c r="D36" s="2">
        <v>11203021003</v>
      </c>
      <c r="E36" s="2">
        <v>11203021004</v>
      </c>
      <c r="F36" s="6" t="s">
        <v>9</v>
      </c>
    </row>
    <row r="37" customFormat="1" spans="1:6">
      <c r="A37" s="1" t="s">
        <v>10</v>
      </c>
      <c r="B37" s="2">
        <v>1</v>
      </c>
      <c r="C37" s="2">
        <v>55</v>
      </c>
      <c r="D37" s="2">
        <v>304</v>
      </c>
      <c r="E37" s="2">
        <v>815</v>
      </c>
      <c r="F37" s="7"/>
    </row>
    <row r="38" customFormat="1" spans="1:6">
      <c r="A38" s="1" t="s">
        <v>11</v>
      </c>
      <c r="B38" s="2">
        <v>54</v>
      </c>
      <c r="C38" s="2">
        <v>303</v>
      </c>
      <c r="D38" s="2">
        <v>814</v>
      </c>
      <c r="E38" s="2">
        <v>1385</v>
      </c>
      <c r="F38" s="7"/>
    </row>
    <row r="39" customFormat="1" ht="16.35" spans="1:6">
      <c r="A39" s="1" t="s">
        <v>12</v>
      </c>
      <c r="B39" s="2">
        <v>11</v>
      </c>
      <c r="C39" s="2">
        <v>8</v>
      </c>
      <c r="D39" s="2">
        <v>10</v>
      </c>
      <c r="E39" s="2">
        <v>5</v>
      </c>
      <c r="F39" s="7"/>
    </row>
    <row r="40" customFormat="1" ht="16.35" spans="1:6">
      <c r="A40" s="1" t="s">
        <v>13</v>
      </c>
      <c r="B40" s="13">
        <f>(B38-B37)*12+B39</f>
        <v>647</v>
      </c>
      <c r="C40" s="13">
        <f>(C38-C37)*12+C39</f>
        <v>2984</v>
      </c>
      <c r="D40" s="13">
        <f>(D38-D37)*12+D39</f>
        <v>6130</v>
      </c>
      <c r="E40" s="13">
        <f>(E38-E37)*12+E39</f>
        <v>6845</v>
      </c>
      <c r="F40" s="8">
        <f>SUM(B40:E40)</f>
        <v>16606</v>
      </c>
    </row>
    <row r="42" customFormat="1" ht="16.35" spans="1:6">
      <c r="A42" s="9" t="s">
        <v>0</v>
      </c>
      <c r="B42" s="10" t="s">
        <v>1</v>
      </c>
      <c r="C42" s="10" t="s">
        <v>2</v>
      </c>
      <c r="D42" s="10" t="s">
        <v>3</v>
      </c>
      <c r="E42" s="10" t="s">
        <v>4</v>
      </c>
      <c r="F42" s="7"/>
    </row>
    <row r="43" customFormat="1" ht="16.35" spans="1:6">
      <c r="A43" s="1" t="s">
        <v>5</v>
      </c>
      <c r="B43" s="2" t="s">
        <v>19</v>
      </c>
      <c r="C43" s="2"/>
      <c r="D43" s="2"/>
      <c r="E43" s="4"/>
      <c r="F43" s="11" t="s">
        <v>7</v>
      </c>
    </row>
    <row r="44" customFormat="1" ht="16.35" spans="1:6">
      <c r="A44" s="12" t="s">
        <v>8</v>
      </c>
      <c r="B44" s="2">
        <v>11686120001</v>
      </c>
      <c r="C44" s="2">
        <v>11686120002</v>
      </c>
      <c r="D44" s="2">
        <v>11686120003</v>
      </c>
      <c r="E44" s="2">
        <v>11686120004</v>
      </c>
      <c r="F44" s="6" t="s">
        <v>9</v>
      </c>
    </row>
    <row r="45" customFormat="1" spans="1:6">
      <c r="A45" s="1" t="s">
        <v>10</v>
      </c>
      <c r="B45" s="2">
        <v>1</v>
      </c>
      <c r="C45" s="2">
        <v>84</v>
      </c>
      <c r="D45" s="2">
        <v>264</v>
      </c>
      <c r="E45" s="2">
        <v>542</v>
      </c>
      <c r="F45" s="7"/>
    </row>
    <row r="46" customFormat="1" spans="1:6">
      <c r="A46" s="1" t="s">
        <v>11</v>
      </c>
      <c r="B46" s="2">
        <v>83</v>
      </c>
      <c r="C46" s="2">
        <v>263</v>
      </c>
      <c r="D46" s="2">
        <v>541</v>
      </c>
      <c r="E46" s="2">
        <v>836</v>
      </c>
      <c r="F46" s="7"/>
    </row>
    <row r="47" customFormat="1" ht="16.35" spans="1:6">
      <c r="A47" s="1" t="s">
        <v>12</v>
      </c>
      <c r="B47" s="2">
        <v>1</v>
      </c>
      <c r="C47" s="2">
        <v>4</v>
      </c>
      <c r="D47" s="2">
        <v>11</v>
      </c>
      <c r="E47" s="2">
        <v>2</v>
      </c>
      <c r="F47" s="7"/>
    </row>
    <row r="48" customFormat="1" ht="16.35" spans="1:6">
      <c r="A48" s="1" t="s">
        <v>13</v>
      </c>
      <c r="B48" s="13">
        <f>(B46-B45)*12+B47</f>
        <v>985</v>
      </c>
      <c r="C48" s="13">
        <f>(C46-C45)*12+C47</f>
        <v>2152</v>
      </c>
      <c r="D48" s="13">
        <f>(D46-D45)*12+D47</f>
        <v>3335</v>
      </c>
      <c r="E48" s="13">
        <f>(E46-E45)*12+E47</f>
        <v>3530</v>
      </c>
      <c r="F48" s="8">
        <f>SUM(B48:E48)</f>
        <v>10002</v>
      </c>
    </row>
    <row r="50" customFormat="1" ht="16.35" spans="1:6">
      <c r="A50" s="9" t="s">
        <v>0</v>
      </c>
      <c r="B50" s="10" t="s">
        <v>1</v>
      </c>
      <c r="C50" s="10" t="s">
        <v>2</v>
      </c>
      <c r="D50" s="10" t="s">
        <v>3</v>
      </c>
      <c r="E50" s="10" t="s">
        <v>4</v>
      </c>
      <c r="F50" s="7"/>
    </row>
    <row r="51" customFormat="1" ht="16.35" spans="1:6">
      <c r="A51" s="1" t="s">
        <v>5</v>
      </c>
      <c r="B51" s="2" t="s">
        <v>20</v>
      </c>
      <c r="C51" s="2"/>
      <c r="D51" s="2"/>
      <c r="E51" s="4"/>
      <c r="F51" s="11" t="s">
        <v>7</v>
      </c>
    </row>
    <row r="52" customFormat="1" ht="16.35" spans="1:6">
      <c r="A52" s="12" t="s">
        <v>8</v>
      </c>
      <c r="B52" s="2">
        <v>11203048001</v>
      </c>
      <c r="C52" s="2">
        <v>11203048002</v>
      </c>
      <c r="D52" s="2">
        <v>11203048003</v>
      </c>
      <c r="E52" s="2">
        <v>11203048004</v>
      </c>
      <c r="F52" s="6" t="s">
        <v>9</v>
      </c>
    </row>
    <row r="53" customFormat="1" spans="1:6">
      <c r="A53" s="1" t="s">
        <v>10</v>
      </c>
      <c r="B53" s="2">
        <v>1</v>
      </c>
      <c r="C53" s="2">
        <v>53</v>
      </c>
      <c r="D53" s="2">
        <v>259</v>
      </c>
      <c r="E53" s="2">
        <v>586</v>
      </c>
      <c r="F53" s="7"/>
    </row>
    <row r="54" customFormat="1" spans="1:6">
      <c r="A54" s="1" t="s">
        <v>11</v>
      </c>
      <c r="B54" s="2">
        <v>52</v>
      </c>
      <c r="C54" s="2">
        <v>258</v>
      </c>
      <c r="D54" s="2">
        <v>585</v>
      </c>
      <c r="E54" s="2">
        <v>968</v>
      </c>
      <c r="F54" s="7"/>
    </row>
    <row r="55" customFormat="1" ht="16.35" spans="1:6">
      <c r="A55" s="1" t="s">
        <v>12</v>
      </c>
      <c r="B55" s="2">
        <v>9</v>
      </c>
      <c r="C55" s="2">
        <v>4</v>
      </c>
      <c r="D55" s="2">
        <v>8</v>
      </c>
      <c r="E55" s="2">
        <v>12</v>
      </c>
      <c r="F55" s="7"/>
    </row>
    <row r="56" customFormat="1" ht="16.35" spans="1:6">
      <c r="A56" s="1" t="s">
        <v>13</v>
      </c>
      <c r="B56" s="13">
        <f>(B54-B53)*12+B55</f>
        <v>621</v>
      </c>
      <c r="C56" s="13">
        <f>(C54-C53)*12+C55</f>
        <v>2464</v>
      </c>
      <c r="D56" s="13">
        <f>(D54-D53)*12+D55</f>
        <v>3920</v>
      </c>
      <c r="E56" s="13">
        <f>(E54-E53)*12+E55</f>
        <v>4596</v>
      </c>
      <c r="F56" s="8">
        <f>SUM(B56:E56)</f>
        <v>11601</v>
      </c>
    </row>
    <row r="58" customFormat="1" ht="16.35" spans="1:6">
      <c r="A58" s="9" t="s">
        <v>0</v>
      </c>
      <c r="B58" s="10" t="s">
        <v>1</v>
      </c>
      <c r="C58" s="10" t="s">
        <v>2</v>
      </c>
      <c r="D58" s="10" t="s">
        <v>3</v>
      </c>
      <c r="E58" s="10" t="s">
        <v>4</v>
      </c>
      <c r="F58" s="7"/>
    </row>
    <row r="59" customFormat="1" ht="16.35" spans="1:6">
      <c r="A59" s="1" t="s">
        <v>5</v>
      </c>
      <c r="B59" s="2" t="s">
        <v>21</v>
      </c>
      <c r="C59" s="2"/>
      <c r="D59" s="2"/>
      <c r="E59" s="4"/>
      <c r="F59" s="11" t="s">
        <v>7</v>
      </c>
    </row>
    <row r="60" customFormat="1" ht="16.35" spans="1:6">
      <c r="A60" s="12" t="s">
        <v>8</v>
      </c>
      <c r="B60" s="2">
        <v>11203005001</v>
      </c>
      <c r="C60" s="2">
        <v>11203005002</v>
      </c>
      <c r="D60" s="2">
        <v>11203005003</v>
      </c>
      <c r="E60" s="2">
        <v>11203005004</v>
      </c>
      <c r="F60" s="6" t="s">
        <v>9</v>
      </c>
    </row>
    <row r="61" customFormat="1" spans="1:6">
      <c r="A61" s="1" t="s">
        <v>10</v>
      </c>
      <c r="B61" s="2">
        <v>1</v>
      </c>
      <c r="C61" s="2">
        <v>127</v>
      </c>
      <c r="D61" s="2">
        <v>557</v>
      </c>
      <c r="E61" s="2">
        <v>1025</v>
      </c>
      <c r="F61" s="7"/>
    </row>
    <row r="62" customFormat="1" spans="1:6">
      <c r="A62" s="1" t="s">
        <v>11</v>
      </c>
      <c r="B62" s="2">
        <v>126</v>
      </c>
      <c r="C62" s="2">
        <v>556</v>
      </c>
      <c r="D62" s="2">
        <v>1024</v>
      </c>
      <c r="E62" s="2">
        <v>1530</v>
      </c>
      <c r="F62" s="7"/>
    </row>
    <row r="63" customFormat="1" ht="16.35" spans="1:6">
      <c r="A63" s="1" t="s">
        <v>12</v>
      </c>
      <c r="B63" s="2">
        <v>10</v>
      </c>
      <c r="C63" s="2">
        <v>7</v>
      </c>
      <c r="D63" s="2">
        <v>6</v>
      </c>
      <c r="E63" s="2">
        <v>5</v>
      </c>
      <c r="F63" s="7"/>
    </row>
    <row r="64" customFormat="1" ht="16.35" spans="1:6">
      <c r="A64" s="1" t="s">
        <v>13</v>
      </c>
      <c r="B64" s="13">
        <f>(B62-B61)*12+B63</f>
        <v>1510</v>
      </c>
      <c r="C64" s="13">
        <f>(C62-C61)*12+C63</f>
        <v>5155</v>
      </c>
      <c r="D64" s="13">
        <f>(D62-D61)*12+D63</f>
        <v>5610</v>
      </c>
      <c r="E64" s="13">
        <f>(E62-E61)*12+E63</f>
        <v>6065</v>
      </c>
      <c r="F64" s="8">
        <f>SUM(B64:E64)</f>
        <v>18340</v>
      </c>
    </row>
    <row r="66" customFormat="1" ht="16.35" spans="1:6">
      <c r="A66" s="9" t="s">
        <v>0</v>
      </c>
      <c r="B66" s="10" t="s">
        <v>2</v>
      </c>
      <c r="C66" s="10" t="s">
        <v>3</v>
      </c>
      <c r="D66" s="10" t="s">
        <v>4</v>
      </c>
      <c r="E66" s="10"/>
      <c r="F66" s="7"/>
    </row>
    <row r="67" customFormat="1" ht="16.35" spans="1:6">
      <c r="A67" s="1" t="s">
        <v>5</v>
      </c>
      <c r="B67" s="2" t="s">
        <v>22</v>
      </c>
      <c r="C67" s="2"/>
      <c r="D67" s="2"/>
      <c r="E67" s="4"/>
      <c r="F67" s="11" t="s">
        <v>7</v>
      </c>
    </row>
    <row r="68" customFormat="1" ht="16.35" spans="1:6">
      <c r="A68" s="12" t="s">
        <v>8</v>
      </c>
      <c r="B68" s="2">
        <v>11203030002</v>
      </c>
      <c r="C68" s="2">
        <v>11203030003</v>
      </c>
      <c r="D68" s="2">
        <v>11203030004</v>
      </c>
      <c r="E68" s="2"/>
      <c r="F68" s="6" t="s">
        <v>9</v>
      </c>
    </row>
    <row r="69" customFormat="1" spans="1:6">
      <c r="A69" s="1" t="s">
        <v>10</v>
      </c>
      <c r="B69" s="2">
        <v>2</v>
      </c>
      <c r="C69" s="2">
        <v>153</v>
      </c>
      <c r="D69" s="2">
        <v>513</v>
      </c>
      <c r="E69" s="2"/>
      <c r="F69" s="7"/>
    </row>
    <row r="70" customFormat="1" spans="1:6">
      <c r="A70" s="1" t="s">
        <v>11</v>
      </c>
      <c r="B70" s="2">
        <v>152</v>
      </c>
      <c r="C70" s="2">
        <v>512</v>
      </c>
      <c r="D70" s="2">
        <v>958</v>
      </c>
      <c r="E70" s="2"/>
      <c r="F70" s="7"/>
    </row>
    <row r="71" customFormat="1" ht="16.35" spans="1:6">
      <c r="A71" s="1" t="s">
        <v>12</v>
      </c>
      <c r="B71" s="2">
        <v>10</v>
      </c>
      <c r="C71" s="2">
        <v>2</v>
      </c>
      <c r="D71" s="2">
        <v>10</v>
      </c>
      <c r="E71" s="2"/>
      <c r="F71" s="7"/>
    </row>
    <row r="72" customFormat="1" ht="16.35" spans="1:6">
      <c r="A72" s="1" t="s">
        <v>13</v>
      </c>
      <c r="B72" s="13">
        <f>(B70-B69)*12+B71</f>
        <v>1810</v>
      </c>
      <c r="C72" s="13">
        <f>(C70-C69)*12+C71</f>
        <v>4310</v>
      </c>
      <c r="D72" s="13">
        <f>(D70-D69)*12+D71</f>
        <v>5350</v>
      </c>
      <c r="E72" s="13"/>
      <c r="F72" s="8">
        <f>SUM(B72:E72)</f>
        <v>11470</v>
      </c>
    </row>
    <row r="74" customFormat="1" ht="16.35" spans="1:6">
      <c r="A74" s="9" t="s">
        <v>0</v>
      </c>
      <c r="B74" s="10" t="s">
        <v>2</v>
      </c>
      <c r="C74" s="10" t="s">
        <v>3</v>
      </c>
      <c r="D74" s="10" t="s">
        <v>4</v>
      </c>
      <c r="E74" s="10"/>
      <c r="F74" s="7"/>
    </row>
    <row r="75" customFormat="1" ht="16.35" spans="1:6">
      <c r="A75" s="1" t="s">
        <v>5</v>
      </c>
      <c r="B75" s="2" t="s">
        <v>23</v>
      </c>
      <c r="C75" s="2"/>
      <c r="D75" s="2"/>
      <c r="E75" s="4"/>
      <c r="F75" s="11" t="s">
        <v>7</v>
      </c>
    </row>
    <row r="76" customFormat="1" ht="16.35" spans="1:6">
      <c r="A76" s="12" t="s">
        <v>8</v>
      </c>
      <c r="B76" s="2">
        <v>11203048002</v>
      </c>
      <c r="C76" s="2">
        <v>11203048003</v>
      </c>
      <c r="D76" s="2">
        <v>11203048004</v>
      </c>
      <c r="E76" s="2"/>
      <c r="F76" s="6" t="s">
        <v>9</v>
      </c>
    </row>
    <row r="77" customFormat="1" spans="1:6">
      <c r="A77" s="1" t="s">
        <v>10</v>
      </c>
      <c r="B77" s="2">
        <v>2</v>
      </c>
      <c r="C77" s="2">
        <v>128</v>
      </c>
      <c r="D77" s="2">
        <v>328</v>
      </c>
      <c r="E77" s="2"/>
      <c r="F77" s="7"/>
    </row>
    <row r="78" customFormat="1" spans="1:6">
      <c r="A78" s="1" t="s">
        <v>11</v>
      </c>
      <c r="B78" s="2">
        <v>127</v>
      </c>
      <c r="C78" s="2">
        <v>327</v>
      </c>
      <c r="D78" s="2">
        <v>638</v>
      </c>
      <c r="E78" s="2"/>
      <c r="F78" s="7"/>
    </row>
    <row r="79" customFormat="1" ht="16.35" spans="1:6">
      <c r="A79" s="1" t="s">
        <v>12</v>
      </c>
      <c r="B79" s="2">
        <v>10</v>
      </c>
      <c r="C79" s="2">
        <v>11</v>
      </c>
      <c r="D79" s="2">
        <v>5</v>
      </c>
      <c r="E79" s="2"/>
      <c r="F79" s="7"/>
    </row>
    <row r="80" customFormat="1" ht="16.35" spans="1:6">
      <c r="A80" s="1" t="s">
        <v>13</v>
      </c>
      <c r="B80" s="13">
        <f>(B78-B77)*12+B79</f>
        <v>1510</v>
      </c>
      <c r="C80" s="13">
        <f>(C78-C77)*12+C79</f>
        <v>2399</v>
      </c>
      <c r="D80" s="13">
        <f>(D78-D77)*12+D79</f>
        <v>3725</v>
      </c>
      <c r="E80" s="13"/>
      <c r="F80" s="8">
        <f>SUM(B80:E80)</f>
        <v>7634</v>
      </c>
    </row>
  </sheetData>
  <pageMargins left="0.7" right="0.7" top="0.75" bottom="0.75" header="0.3" footer="0.3"/>
  <pageSetup paperSize="9" scale="7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9"/>
  <sheetViews>
    <sheetView tabSelected="1" topLeftCell="A54" workbookViewId="0">
      <selection activeCell="I68" sqref="I68"/>
    </sheetView>
  </sheetViews>
  <sheetFormatPr defaultColWidth="9" defaultRowHeight="15.6" outlineLevelCol="5"/>
  <cols>
    <col min="1" max="1" width="67.8" customWidth="1"/>
    <col min="2" max="2" width="12.75" customWidth="1"/>
    <col min="3" max="3" width="18.5" hidden="1" customWidth="1" outlineLevel="1"/>
    <col min="4" max="4" width="17.5833333333333" hidden="1" customWidth="1" outlineLevel="1"/>
    <col min="5" max="5" width="21.75" hidden="1" customWidth="1" outlineLevel="1"/>
    <col min="6" max="6" width="10.8333333333333" customWidth="1" collapsed="1"/>
  </cols>
  <sheetData>
    <row r="1" spans="1:6">
      <c r="A1" s="1" t="s">
        <v>5</v>
      </c>
      <c r="B1" s="1" t="s">
        <v>8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>
      <c r="A2" s="2" t="str">
        <f>'RCHLO PO'!B2</f>
        <v>6800157430_00050-6800157430_00100-6800157430_00150-6800157430_00200-</v>
      </c>
      <c r="B2" s="2">
        <f>'RCHLO PO'!B3</f>
        <v>11203030001</v>
      </c>
      <c r="C2" s="2"/>
      <c r="D2" s="2"/>
      <c r="E2" s="2"/>
      <c r="F2" s="3">
        <f>'RCHLO PO'!B7</f>
        <v>556</v>
      </c>
    </row>
    <row r="3" spans="1:6">
      <c r="A3" s="2"/>
      <c r="B3" s="2">
        <f>'RCHLO PO'!C3</f>
        <v>11203030002</v>
      </c>
      <c r="C3" s="2"/>
      <c r="D3" s="2"/>
      <c r="E3" s="2"/>
      <c r="F3" s="3">
        <f>'RCHLO PO'!C7</f>
        <v>1388</v>
      </c>
    </row>
    <row r="4" spans="1:6">
      <c r="A4" s="2"/>
      <c r="B4" s="2">
        <f>'RCHLO PO'!D3</f>
        <v>11203030003</v>
      </c>
      <c r="C4" s="2"/>
      <c r="D4" s="2"/>
      <c r="E4" s="2"/>
      <c r="F4" s="3">
        <f>'RCHLO PO'!D7</f>
        <v>2074</v>
      </c>
    </row>
    <row r="5" ht="16.35" spans="1:6">
      <c r="A5" s="4"/>
      <c r="B5" s="2">
        <f>'RCHLO PO'!E3</f>
        <v>11203030004</v>
      </c>
      <c r="C5" s="2"/>
      <c r="D5" s="2"/>
      <c r="E5" s="2"/>
      <c r="F5" s="3">
        <f>'RCHLO PO'!E7</f>
        <v>2334</v>
      </c>
    </row>
    <row r="6" ht="16.35" spans="1:6">
      <c r="A6" s="5" t="s">
        <v>7</v>
      </c>
      <c r="B6" s="6" t="s">
        <v>9</v>
      </c>
      <c r="C6" s="7"/>
      <c r="D6" s="7"/>
      <c r="E6" s="7"/>
      <c r="F6" s="8">
        <f>SUM(F2:F5)</f>
        <v>6352</v>
      </c>
    </row>
    <row r="8" spans="1:6">
      <c r="A8" s="1" t="s">
        <v>5</v>
      </c>
      <c r="B8" s="1" t="s">
        <v>8</v>
      </c>
      <c r="C8" s="1" t="s">
        <v>10</v>
      </c>
      <c r="D8" s="1" t="s">
        <v>11</v>
      </c>
      <c r="E8" s="1" t="s">
        <v>12</v>
      </c>
      <c r="F8" s="1" t="s">
        <v>13</v>
      </c>
    </row>
    <row r="9" spans="1:6">
      <c r="A9" s="2" t="str">
        <f>'RCHLO PO'!B10</f>
        <v>6800157431_00100-6800157431_00050-6800157431_00150-6800157431_00200-</v>
      </c>
      <c r="B9" s="2">
        <f>'RCHLO PO'!B11</f>
        <v>11203005002</v>
      </c>
      <c r="C9" s="2">
        <v>1</v>
      </c>
      <c r="D9" s="2">
        <v>33</v>
      </c>
      <c r="E9" s="2">
        <v>11</v>
      </c>
      <c r="F9" s="3">
        <f>'RCHLO PO'!B15</f>
        <v>1700</v>
      </c>
    </row>
    <row r="10" spans="1:6">
      <c r="A10" s="2"/>
      <c r="B10" s="2">
        <f>'RCHLO PO'!C11</f>
        <v>11203005001</v>
      </c>
      <c r="C10" s="2">
        <v>34</v>
      </c>
      <c r="D10" s="2">
        <v>80</v>
      </c>
      <c r="E10" s="2">
        <v>11</v>
      </c>
      <c r="F10" s="3">
        <f>'RCHLO PO'!C15</f>
        <v>608</v>
      </c>
    </row>
    <row r="11" spans="1:6">
      <c r="A11" s="2"/>
      <c r="B11" s="2">
        <f>'RCHLO PO'!D11</f>
        <v>11203005003</v>
      </c>
      <c r="C11" s="2">
        <v>81</v>
      </c>
      <c r="D11" s="2">
        <v>194</v>
      </c>
      <c r="E11" s="2">
        <v>6</v>
      </c>
      <c r="F11" s="3">
        <f>'RCHLO PO'!D15</f>
        <v>2910</v>
      </c>
    </row>
    <row r="12" ht="16.35" spans="1:6">
      <c r="A12" s="4"/>
      <c r="B12" s="2">
        <f>'RCHLO PO'!E11</f>
        <v>11203005004</v>
      </c>
      <c r="C12" s="2">
        <v>195</v>
      </c>
      <c r="D12" s="2">
        <v>278</v>
      </c>
      <c r="E12" s="2">
        <v>12</v>
      </c>
      <c r="F12" s="3">
        <f>'RCHLO PO'!E15</f>
        <v>2545</v>
      </c>
    </row>
    <row r="13" ht="16.35" spans="1:6">
      <c r="A13" s="5" t="s">
        <v>7</v>
      </c>
      <c r="B13" s="6" t="s">
        <v>9</v>
      </c>
      <c r="C13" s="7"/>
      <c r="D13" s="7"/>
      <c r="E13" s="7"/>
      <c r="F13" s="8">
        <f>SUM(F9:F12)</f>
        <v>7763</v>
      </c>
    </row>
    <row r="15" spans="1:6">
      <c r="A15" s="1" t="s">
        <v>5</v>
      </c>
      <c r="B15" s="1" t="s">
        <v>8</v>
      </c>
      <c r="C15" s="1" t="s">
        <v>10</v>
      </c>
      <c r="D15" s="1" t="s">
        <v>11</v>
      </c>
      <c r="E15" s="1" t="s">
        <v>12</v>
      </c>
      <c r="F15" s="1" t="s">
        <v>13</v>
      </c>
    </row>
    <row r="16" spans="1:6">
      <c r="A16" s="2" t="str">
        <f>'RCHLO PO'!B18</f>
        <v>6800157432_00050-6800157432_00100-6800157432_00150-6800157432_00200-</v>
      </c>
      <c r="B16" s="2">
        <f>'RCHLO PO'!B19</f>
        <v>11686120001</v>
      </c>
      <c r="C16" s="2">
        <v>1</v>
      </c>
      <c r="D16" s="2">
        <v>33</v>
      </c>
      <c r="E16" s="2">
        <v>11</v>
      </c>
      <c r="F16" s="3">
        <f>'RCHLO PO'!B23</f>
        <v>127</v>
      </c>
    </row>
    <row r="17" spans="1:6">
      <c r="A17" s="2"/>
      <c r="B17" s="2">
        <f>'RCHLO PO'!C19</f>
        <v>11686120002</v>
      </c>
      <c r="C17" s="2">
        <v>34</v>
      </c>
      <c r="D17" s="2">
        <v>80</v>
      </c>
      <c r="E17" s="2">
        <v>11</v>
      </c>
      <c r="F17" s="3">
        <f>'RCHLO PO'!C23</f>
        <v>1405</v>
      </c>
    </row>
    <row r="18" spans="1:6">
      <c r="A18" s="2"/>
      <c r="B18" s="2">
        <f>'RCHLO PO'!D19</f>
        <v>11686120003</v>
      </c>
      <c r="C18" s="2">
        <v>81</v>
      </c>
      <c r="D18" s="2">
        <v>194</v>
      </c>
      <c r="E18" s="2">
        <v>6</v>
      </c>
      <c r="F18" s="3">
        <f>'RCHLO PO'!D23</f>
        <v>2230</v>
      </c>
    </row>
    <row r="19" ht="16.35" spans="1:6">
      <c r="A19" s="4"/>
      <c r="B19" s="2">
        <f>'RCHLO PO'!E19</f>
        <v>11686120004</v>
      </c>
      <c r="C19" s="2">
        <v>195</v>
      </c>
      <c r="D19" s="2">
        <v>278</v>
      </c>
      <c r="E19" s="2">
        <v>12</v>
      </c>
      <c r="F19" s="3">
        <f>'RCHLO PO'!E23</f>
        <v>2568</v>
      </c>
    </row>
    <row r="20" ht="16.35" spans="1:6">
      <c r="A20" s="5" t="s">
        <v>7</v>
      </c>
      <c r="B20" s="6" t="s">
        <v>9</v>
      </c>
      <c r="C20" s="7"/>
      <c r="D20" s="7"/>
      <c r="E20" s="7"/>
      <c r="F20" s="8">
        <f>SUM(F16:F19)</f>
        <v>6330</v>
      </c>
    </row>
    <row r="22" spans="1:6">
      <c r="A22" s="1" t="s">
        <v>5</v>
      </c>
      <c r="B22" s="1" t="s">
        <v>8</v>
      </c>
      <c r="C22" s="1" t="s">
        <v>10</v>
      </c>
      <c r="D22" s="1" t="s">
        <v>11</v>
      </c>
      <c r="E22" s="1" t="s">
        <v>12</v>
      </c>
      <c r="F22" s="1" t="s">
        <v>13</v>
      </c>
    </row>
    <row r="23" spans="1:6">
      <c r="A23" s="2" t="str">
        <f>'RCHLO PO'!B27</f>
        <v>6800157433_00050-6800157433_00100-6800157433_00150-6800157433_00200-</v>
      </c>
      <c r="B23" s="2">
        <f>'RCHLO PO'!B28</f>
        <v>11203021001</v>
      </c>
      <c r="C23" s="2">
        <v>1</v>
      </c>
      <c r="D23" s="2">
        <v>33</v>
      </c>
      <c r="E23" s="2">
        <v>11</v>
      </c>
      <c r="F23" s="3">
        <f>'RCHLO PO'!B32</f>
        <v>569</v>
      </c>
    </row>
    <row r="24" spans="1:6">
      <c r="A24" s="2"/>
      <c r="B24" s="2">
        <f>'RCHLO PO'!C28</f>
        <v>11203021002</v>
      </c>
      <c r="C24" s="2">
        <v>34</v>
      </c>
      <c r="D24" s="2">
        <v>80</v>
      </c>
      <c r="E24" s="2">
        <v>11</v>
      </c>
      <c r="F24" s="3">
        <f>'RCHLO PO'!C32</f>
        <v>2750</v>
      </c>
    </row>
    <row r="25" spans="1:6">
      <c r="A25" s="2"/>
      <c r="B25" s="2">
        <f>'RCHLO PO'!D28</f>
        <v>11203021003</v>
      </c>
      <c r="C25" s="2">
        <v>81</v>
      </c>
      <c r="D25" s="2">
        <v>194</v>
      </c>
      <c r="E25" s="2">
        <v>6</v>
      </c>
      <c r="F25" s="3">
        <f>'RCHLO PO'!D32</f>
        <v>3556</v>
      </c>
    </row>
    <row r="26" ht="16.35" spans="1:6">
      <c r="A26" s="4"/>
      <c r="B26" s="2">
        <f>'RCHLO PO'!E28</f>
        <v>11203021004</v>
      </c>
      <c r="C26" s="2">
        <v>195</v>
      </c>
      <c r="D26" s="2">
        <v>278</v>
      </c>
      <c r="E26" s="2">
        <v>12</v>
      </c>
      <c r="F26" s="3">
        <f>'RCHLO PO'!E32</f>
        <v>3972</v>
      </c>
    </row>
    <row r="27" ht="16.35" spans="1:6">
      <c r="A27" s="5" t="s">
        <v>7</v>
      </c>
      <c r="B27" s="6" t="s">
        <v>9</v>
      </c>
      <c r="C27" s="7"/>
      <c r="D27" s="7"/>
      <c r="E27" s="7"/>
      <c r="F27" s="8">
        <f>SUM(F23:F26)</f>
        <v>10847</v>
      </c>
    </row>
    <row r="29" spans="1:6">
      <c r="A29" s="1" t="s">
        <v>5</v>
      </c>
      <c r="B29" s="1" t="s">
        <v>8</v>
      </c>
      <c r="C29" s="1" t="s">
        <v>10</v>
      </c>
      <c r="D29" s="1" t="s">
        <v>11</v>
      </c>
      <c r="E29" s="1" t="s">
        <v>12</v>
      </c>
      <c r="F29" s="1" t="s">
        <v>13</v>
      </c>
    </row>
    <row r="30" spans="1:6">
      <c r="A30" s="2" t="str">
        <f>'RCHLO PO'!B35</f>
        <v>6800157519_00050-6800157519_00100-6800157519_00150-6800157519_00200-</v>
      </c>
      <c r="B30" s="2">
        <f>'RCHLO PO'!B36</f>
        <v>11203021001</v>
      </c>
      <c r="C30" s="2">
        <v>1</v>
      </c>
      <c r="D30" s="2">
        <v>33</v>
      </c>
      <c r="E30" s="2">
        <v>11</v>
      </c>
      <c r="F30" s="3">
        <f>'RCHLO PO'!B40</f>
        <v>647</v>
      </c>
    </row>
    <row r="31" spans="1:6">
      <c r="A31" s="2"/>
      <c r="B31" s="2">
        <f>'RCHLO PO'!C36</f>
        <v>11203021002</v>
      </c>
      <c r="C31" s="2">
        <v>34</v>
      </c>
      <c r="D31" s="2">
        <v>80</v>
      </c>
      <c r="E31" s="2">
        <v>11</v>
      </c>
      <c r="F31" s="3">
        <f>'RCHLO PO'!C40</f>
        <v>2984</v>
      </c>
    </row>
    <row r="32" spans="1:6">
      <c r="A32" s="2"/>
      <c r="B32" s="2">
        <f>'RCHLO PO'!D36</f>
        <v>11203021003</v>
      </c>
      <c r="C32" s="2">
        <v>81</v>
      </c>
      <c r="D32" s="2">
        <v>194</v>
      </c>
      <c r="E32" s="2">
        <v>6</v>
      </c>
      <c r="F32" s="3">
        <f>'RCHLO PO'!D40</f>
        <v>6130</v>
      </c>
    </row>
    <row r="33" ht="16.35" spans="1:6">
      <c r="A33" s="4"/>
      <c r="B33" s="2">
        <f>'RCHLO PO'!E36</f>
        <v>11203021004</v>
      </c>
      <c r="C33" s="2">
        <v>195</v>
      </c>
      <c r="D33" s="2">
        <v>278</v>
      </c>
      <c r="E33" s="2">
        <v>12</v>
      </c>
      <c r="F33" s="3">
        <f>'RCHLO PO'!E40</f>
        <v>6845</v>
      </c>
    </row>
    <row r="34" ht="16.35" spans="1:6">
      <c r="A34" s="5" t="s">
        <v>7</v>
      </c>
      <c r="B34" s="6" t="s">
        <v>9</v>
      </c>
      <c r="C34" s="7"/>
      <c r="D34" s="7"/>
      <c r="E34" s="7"/>
      <c r="F34" s="8">
        <f>SUM(F30:F33)</f>
        <v>16606</v>
      </c>
    </row>
    <row r="36" spans="1:6">
      <c r="A36" s="1" t="s">
        <v>5</v>
      </c>
      <c r="B36" s="1" t="s">
        <v>8</v>
      </c>
      <c r="C36" s="1" t="s">
        <v>10</v>
      </c>
      <c r="D36" s="1" t="s">
        <v>11</v>
      </c>
      <c r="E36" s="1" t="s">
        <v>12</v>
      </c>
      <c r="F36" s="1" t="s">
        <v>13</v>
      </c>
    </row>
    <row r="37" spans="1:6">
      <c r="A37" s="2" t="str">
        <f>'RCHLO PO'!B43</f>
        <v>6800157518_00050-6800157518_00100-6800157518_00150-6800157518_00200-</v>
      </c>
      <c r="B37" s="2">
        <f>'RCHLO PO'!B44</f>
        <v>11686120001</v>
      </c>
      <c r="C37" s="2">
        <v>1</v>
      </c>
      <c r="D37" s="2">
        <v>33</v>
      </c>
      <c r="E37" s="2">
        <v>11</v>
      </c>
      <c r="F37" s="3">
        <f>'RCHLO PO'!B48</f>
        <v>985</v>
      </c>
    </row>
    <row r="38" spans="1:6">
      <c r="A38" s="2"/>
      <c r="B38" s="2">
        <f>'RCHLO PO'!C44</f>
        <v>11686120002</v>
      </c>
      <c r="C38" s="2">
        <v>34</v>
      </c>
      <c r="D38" s="2">
        <v>80</v>
      </c>
      <c r="E38" s="2">
        <v>11</v>
      </c>
      <c r="F38" s="3">
        <f>'RCHLO PO'!C48</f>
        <v>2152</v>
      </c>
    </row>
    <row r="39" spans="1:6">
      <c r="A39" s="2"/>
      <c r="B39" s="2">
        <f>'RCHLO PO'!D44</f>
        <v>11686120003</v>
      </c>
      <c r="C39" s="2">
        <v>81</v>
      </c>
      <c r="D39" s="2">
        <v>194</v>
      </c>
      <c r="E39" s="2">
        <v>6</v>
      </c>
      <c r="F39" s="3">
        <f>'RCHLO PO'!D48</f>
        <v>3335</v>
      </c>
    </row>
    <row r="40" ht="16.35" spans="1:6">
      <c r="A40" s="4"/>
      <c r="B40" s="2">
        <f>'RCHLO PO'!E44</f>
        <v>11686120004</v>
      </c>
      <c r="C40" s="2">
        <v>195</v>
      </c>
      <c r="D40" s="2">
        <v>278</v>
      </c>
      <c r="E40" s="2">
        <v>12</v>
      </c>
      <c r="F40" s="3">
        <f>'RCHLO PO'!E48</f>
        <v>3530</v>
      </c>
    </row>
    <row r="41" ht="16.35" spans="1:6">
      <c r="A41" s="5" t="s">
        <v>7</v>
      </c>
      <c r="B41" s="6" t="s">
        <v>9</v>
      </c>
      <c r="C41" s="7"/>
      <c r="D41" s="7"/>
      <c r="E41" s="7"/>
      <c r="F41" s="8">
        <f>SUM(F37:F40)</f>
        <v>10002</v>
      </c>
    </row>
    <row r="43" spans="1:6">
      <c r="A43" s="1" t="s">
        <v>5</v>
      </c>
      <c r="B43" s="1" t="s">
        <v>8</v>
      </c>
      <c r="C43" s="1" t="s">
        <v>10</v>
      </c>
      <c r="D43" s="1" t="s">
        <v>11</v>
      </c>
      <c r="E43" s="1" t="s">
        <v>12</v>
      </c>
      <c r="F43" s="1" t="s">
        <v>13</v>
      </c>
    </row>
    <row r="44" spans="1:6">
      <c r="A44" s="2" t="str">
        <f>'RCHLO PO'!B51</f>
        <v>6800157520_00050-6800157520_00100-6800157520_00150-6800157520_00200-</v>
      </c>
      <c r="B44" s="2">
        <f>'RCHLO PO'!B52</f>
        <v>11203048001</v>
      </c>
      <c r="C44" s="2">
        <v>1</v>
      </c>
      <c r="D44" s="2">
        <v>33</v>
      </c>
      <c r="E44" s="2">
        <v>11</v>
      </c>
      <c r="F44" s="3">
        <f>'RCHLO PO'!B56</f>
        <v>621</v>
      </c>
    </row>
    <row r="45" spans="1:6">
      <c r="A45" s="2"/>
      <c r="B45" s="2">
        <f>'RCHLO PO'!C52</f>
        <v>11203048002</v>
      </c>
      <c r="C45" s="2">
        <v>34</v>
      </c>
      <c r="D45" s="2">
        <v>80</v>
      </c>
      <c r="E45" s="2">
        <v>11</v>
      </c>
      <c r="F45" s="3">
        <f>'RCHLO PO'!C56</f>
        <v>2464</v>
      </c>
    </row>
    <row r="46" spans="1:6">
      <c r="A46" s="2"/>
      <c r="B46" s="2">
        <f>'RCHLO PO'!D52</f>
        <v>11203048003</v>
      </c>
      <c r="C46" s="2">
        <v>81</v>
      </c>
      <c r="D46" s="2">
        <v>194</v>
      </c>
      <c r="E46" s="2">
        <v>6</v>
      </c>
      <c r="F46" s="3">
        <f>'RCHLO PO'!D56</f>
        <v>3920</v>
      </c>
    </row>
    <row r="47" ht="16.35" spans="1:6">
      <c r="A47" s="4"/>
      <c r="B47" s="2">
        <f>'RCHLO PO'!E52</f>
        <v>11203048004</v>
      </c>
      <c r="C47" s="2">
        <v>195</v>
      </c>
      <c r="D47" s="2">
        <v>278</v>
      </c>
      <c r="E47" s="2">
        <v>12</v>
      </c>
      <c r="F47" s="3">
        <f>'RCHLO PO'!E56</f>
        <v>4596</v>
      </c>
    </row>
    <row r="48" ht="16.35" spans="1:6">
      <c r="A48" s="5" t="s">
        <v>7</v>
      </c>
      <c r="B48" s="6" t="s">
        <v>9</v>
      </c>
      <c r="C48" s="7"/>
      <c r="D48" s="7"/>
      <c r="E48" s="7"/>
      <c r="F48" s="8">
        <f>SUM(F44:F47)</f>
        <v>11601</v>
      </c>
    </row>
    <row r="50" spans="1:6">
      <c r="A50" s="1" t="s">
        <v>5</v>
      </c>
      <c r="B50" s="1" t="s">
        <v>8</v>
      </c>
      <c r="C50" s="1" t="s">
        <v>10</v>
      </c>
      <c r="D50" s="1" t="s">
        <v>11</v>
      </c>
      <c r="E50" s="1" t="s">
        <v>12</v>
      </c>
      <c r="F50" s="1" t="s">
        <v>13</v>
      </c>
    </row>
    <row r="51" spans="1:6">
      <c r="A51" s="2" t="str">
        <f>'RCHLO PO'!B59</f>
        <v>6800157521_00050-6800157521_00100-6800157521_00150-6800157521_00200-</v>
      </c>
      <c r="B51" s="2">
        <f>'RCHLO PO'!B60</f>
        <v>11203005001</v>
      </c>
      <c r="C51" s="2">
        <v>1</v>
      </c>
      <c r="D51" s="2">
        <v>33</v>
      </c>
      <c r="E51" s="2">
        <v>11</v>
      </c>
      <c r="F51" s="3">
        <f>'RCHLO PO'!B64</f>
        <v>1510</v>
      </c>
    </row>
    <row r="52" spans="1:6">
      <c r="A52" s="2"/>
      <c r="B52" s="2">
        <f>'RCHLO PO'!C60</f>
        <v>11203005002</v>
      </c>
      <c r="C52" s="2">
        <v>34</v>
      </c>
      <c r="D52" s="2">
        <v>80</v>
      </c>
      <c r="E52" s="2">
        <v>11</v>
      </c>
      <c r="F52" s="3">
        <f>'RCHLO PO'!C64</f>
        <v>5155</v>
      </c>
    </row>
    <row r="53" spans="1:6">
      <c r="A53" s="2"/>
      <c r="B53" s="2">
        <f>'RCHLO PO'!D60</f>
        <v>11203005003</v>
      </c>
      <c r="C53" s="2">
        <v>81</v>
      </c>
      <c r="D53" s="2">
        <v>194</v>
      </c>
      <c r="E53" s="2">
        <v>6</v>
      </c>
      <c r="F53" s="3">
        <f>'RCHLO PO'!D64</f>
        <v>5610</v>
      </c>
    </row>
    <row r="54" ht="16.35" spans="1:6">
      <c r="A54" s="4"/>
      <c r="B54" s="2">
        <f>'RCHLO PO'!E60</f>
        <v>11203005004</v>
      </c>
      <c r="C54" s="2">
        <v>195</v>
      </c>
      <c r="D54" s="2">
        <v>278</v>
      </c>
      <c r="E54" s="2">
        <v>12</v>
      </c>
      <c r="F54" s="3">
        <f>'RCHLO PO'!E64</f>
        <v>6065</v>
      </c>
    </row>
    <row r="55" ht="16.35" spans="1:6">
      <c r="A55" s="5" t="s">
        <v>7</v>
      </c>
      <c r="B55" s="6" t="s">
        <v>9</v>
      </c>
      <c r="C55" s="7"/>
      <c r="D55" s="7"/>
      <c r="E55" s="7"/>
      <c r="F55" s="8">
        <f>SUM(F51:F54)</f>
        <v>18340</v>
      </c>
    </row>
    <row r="57" spans="1:6">
      <c r="A57" s="1" t="s">
        <v>5</v>
      </c>
      <c r="B57" s="1" t="s">
        <v>8</v>
      </c>
      <c r="C57" s="1" t="s">
        <v>10</v>
      </c>
      <c r="D57" s="1" t="s">
        <v>11</v>
      </c>
      <c r="E57" s="1" t="s">
        <v>12</v>
      </c>
      <c r="F57" s="1" t="s">
        <v>13</v>
      </c>
    </row>
    <row r="58" spans="1:6">
      <c r="A58" s="2" t="str">
        <f>'RCHLO PO'!B67</f>
        <v>6800157517_00050-6800157517_00100-6800157517_00150-6800157517_00200-</v>
      </c>
      <c r="B58" s="2">
        <f>'RCHLO PO'!B68</f>
        <v>11203030002</v>
      </c>
      <c r="C58" s="2">
        <v>1</v>
      </c>
      <c r="D58" s="2">
        <v>33</v>
      </c>
      <c r="E58" s="2">
        <v>11</v>
      </c>
      <c r="F58" s="3">
        <f>'RCHLO PO'!B72</f>
        <v>1810</v>
      </c>
    </row>
    <row r="59" spans="1:6">
      <c r="A59" s="2"/>
      <c r="B59" s="2">
        <f>'RCHLO PO'!C68</f>
        <v>11203030003</v>
      </c>
      <c r="C59" s="2">
        <v>34</v>
      </c>
      <c r="D59" s="2">
        <v>80</v>
      </c>
      <c r="E59" s="2">
        <v>11</v>
      </c>
      <c r="F59" s="3">
        <f>'RCHLO PO'!C72</f>
        <v>4310</v>
      </c>
    </row>
    <row r="60" spans="1:6">
      <c r="A60" s="2"/>
      <c r="B60" s="2">
        <f>'RCHLO PO'!D68</f>
        <v>11203030004</v>
      </c>
      <c r="C60" s="2">
        <v>81</v>
      </c>
      <c r="D60" s="2">
        <v>194</v>
      </c>
      <c r="E60" s="2">
        <v>6</v>
      </c>
      <c r="F60" s="3">
        <f>'RCHLO PO'!D72</f>
        <v>5350</v>
      </c>
    </row>
    <row r="61" ht="16.35" spans="1:6">
      <c r="A61" s="4"/>
      <c r="B61" s="2">
        <f>'RCHLO PO'!E67</f>
        <v>0</v>
      </c>
      <c r="C61" s="2">
        <v>195</v>
      </c>
      <c r="D61" s="2">
        <v>278</v>
      </c>
      <c r="E61" s="2">
        <v>12</v>
      </c>
      <c r="F61" s="3">
        <f>'RCHLO PO'!E71</f>
        <v>0</v>
      </c>
    </row>
    <row r="62" ht="16.35" spans="1:6">
      <c r="A62" s="5" t="s">
        <v>7</v>
      </c>
      <c r="B62" s="6" t="s">
        <v>9</v>
      </c>
      <c r="C62" s="7"/>
      <c r="D62" s="7"/>
      <c r="E62" s="7"/>
      <c r="F62" s="8">
        <f>SUM(F58:F61)</f>
        <v>11470</v>
      </c>
    </row>
    <row r="64" spans="1:6">
      <c r="A64" s="1" t="s">
        <v>5</v>
      </c>
      <c r="B64" s="1" t="s">
        <v>8</v>
      </c>
      <c r="C64" s="1" t="s">
        <v>10</v>
      </c>
      <c r="D64" s="1" t="s">
        <v>11</v>
      </c>
      <c r="E64" s="1" t="s">
        <v>12</v>
      </c>
      <c r="F64" s="1" t="s">
        <v>13</v>
      </c>
    </row>
    <row r="65" spans="1:6">
      <c r="A65" s="2" t="str">
        <f>'RCHLO PO'!B75</f>
        <v>6800157475_00050-6800157475_00100-6800157475_00150-6800157475_00200-</v>
      </c>
      <c r="B65" s="2">
        <f>'RCHLO PO'!B76</f>
        <v>11203048002</v>
      </c>
      <c r="C65" s="2">
        <v>1</v>
      </c>
      <c r="D65" s="2">
        <v>33</v>
      </c>
      <c r="E65" s="2">
        <v>11</v>
      </c>
      <c r="F65" s="3">
        <f>'RCHLO PO'!B80</f>
        <v>1510</v>
      </c>
    </row>
    <row r="66" spans="1:6">
      <c r="A66" s="2"/>
      <c r="B66" s="2">
        <f>'RCHLO PO'!C76</f>
        <v>11203048003</v>
      </c>
      <c r="C66" s="2">
        <v>34</v>
      </c>
      <c r="D66" s="2">
        <v>80</v>
      </c>
      <c r="E66" s="2">
        <v>11</v>
      </c>
      <c r="F66" s="3">
        <f>'RCHLO PO'!C80</f>
        <v>2399</v>
      </c>
    </row>
    <row r="67" spans="1:6">
      <c r="A67" s="2"/>
      <c r="B67" s="2">
        <f>'RCHLO PO'!D76</f>
        <v>11203048004</v>
      </c>
      <c r="C67" s="2">
        <v>81</v>
      </c>
      <c r="D67" s="2">
        <v>194</v>
      </c>
      <c r="E67" s="2">
        <v>6</v>
      </c>
      <c r="F67" s="3">
        <f>'RCHLO PO'!D80</f>
        <v>3725</v>
      </c>
    </row>
    <row r="68" ht="16.35" spans="1:6">
      <c r="A68" s="4"/>
      <c r="B68" s="2">
        <f>'RCHLO PO'!E74</f>
        <v>0</v>
      </c>
      <c r="C68" s="2">
        <v>195</v>
      </c>
      <c r="D68" s="2">
        <v>278</v>
      </c>
      <c r="E68" s="2">
        <v>12</v>
      </c>
      <c r="F68" s="3">
        <f>'RCHLO PO'!E78</f>
        <v>0</v>
      </c>
    </row>
    <row r="69" ht="16.35" spans="1:6">
      <c r="A69" s="5" t="s">
        <v>7</v>
      </c>
      <c r="B69" s="6" t="s">
        <v>9</v>
      </c>
      <c r="C69" s="7"/>
      <c r="D69" s="7"/>
      <c r="E69" s="7"/>
      <c r="F69" s="8">
        <f>SUM(F65:F68)</f>
        <v>7634</v>
      </c>
    </row>
  </sheetData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RCHLO PO</vt:lpstr>
      <vt:lpstr>Order Quantity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我吃香菜</cp:lastModifiedBy>
  <dcterms:created xsi:type="dcterms:W3CDTF">2016-07-09T04:18:00Z</dcterms:created>
  <cp:lastPrinted>2016-09-30T07:17:00Z</cp:lastPrinted>
  <dcterms:modified xsi:type="dcterms:W3CDTF">2025-06-20T09:07:05Z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9625D927A77C41C4B1A7A86089651356</vt:lpwstr>
  </property>
  <property fmtid="{D5CDD505-2E9C-101B-9397-08002B2CF9AE}" pid="3" name="KSOProductBuildVer">
    <vt:lpwstr>2052-12.1.0.20784</vt:lpwstr>
  </property>
</Properties>
</file>