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<sst xmlns="http://schemas.openxmlformats.org/spreadsheetml/2006/main" count="385" uniqueCount="63">
  <si>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</si>
  <si>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</si>
  <si>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</si>
  <si>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</si>
  <si>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</si>
  <si>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</si>
  <si>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</si>
  <si>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</si>
  <si>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</si>
  <si>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</si>
  <si>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</si>
  <si>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</si>
  <si>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</si>
  <si>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</si>
  <si>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</si>
  <si>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</si>
  <si>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</si>
  <si>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</si>
  <si>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</si>
  <si>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</si>
  <si>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</si>
  <si>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</si>
  <si>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F5677AX</t>
  </si>
  <si>
    <t>25 WN</t>
  </si>
  <si>
    <t>MOLDOVA</t>
  </si>
  <si>
    <t>31.08.2025</t>
  </si>
  <si>
    <t>AR104 - ANTHRA</t>
  </si>
  <si>
    <t>F5677AXDF1</t>
  </si>
  <si>
    <t>GR513 - GREY</t>
  </si>
  <si>
    <t>F5677AXDF5</t>
  </si>
  <si>
    <t>UKRAINE</t>
  </si>
  <si>
    <t>KAZAKHSTAN</t>
  </si>
  <si>
    <t>30.08.2025</t>
  </si>
  <si>
    <t>F5677AXKZK2</t>
  </si>
  <si>
    <t>F5677AXKZK6</t>
  </si>
  <si>
    <t>TOPTAN-5</t>
  </si>
  <si>
    <t>F5677AXTOP53</t>
  </si>
  <si>
    <t>F5677AXTOP57</t>
  </si>
  <si>
    <t>TOPTAN-7</t>
  </si>
  <si>
    <t>F5677AXTOP74</t>
  </si>
  <si>
    <t>F5677AXTOP78</t>
  </si>
  <si>
    <t>Beden Bazlı Toplam Sipariş</t>
  </si>
  <si>
    <t>主标数量</t>
  </si>
  <si>
    <t>条码标数量</t>
  </si>
  <si>
    <t>颜色</t>
  </si>
  <si>
    <t>价格牌数量</t>
  </si>
  <si>
    <r>
      <t>涉及</t>
    </r>
    <r>
      <rPr>
        <sz val="11"/>
        <rFont val="Calibri"/>
        <charset val="134"/>
      </rPr>
      <t>PO</t>
    </r>
  </si>
  <si>
    <t>1657838/1657837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</si>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</sst>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2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2" fillId="0" borderId="0" xfId="0" applyNumberFormat="1" applyFont="1"/>
    <xf numFmtId="0" fontId="0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44"/>
  <sheetViews>
    <sheetView tabSelected="1" topLeftCell="A13" workbookViewId="0">
      <selection activeCell="L50" sqref="L5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.1909090909091" customWidth="1"/>
    <col min="5" max="5" width="16.9363636363636" customWidth="1"/>
    <col min="6" max="6" width="16.2090909090909" customWidth="1"/>
    <col min="7" max="7" width="14.9272727272727" customWidth="1"/>
    <col min="8" max="8" width="17" customWidth="1"/>
    <col min="9" max="14" width="9.13636363636364" customWidth="1"/>
    <col min="15" max="15" width="21.1" customWidth="1"/>
    <col min="16" max="16" width="15" customWidth="1"/>
    <col min="17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4" t="s">
        <v>18</v>
      </c>
      <c r="S2" s="1" t="s">
        <v>19</v>
      </c>
      <c r="T2" s="1" t="s">
        <v>20</v>
      </c>
      <c r="U2" s="1" t="s">
        <v>21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22</v>
      </c>
      <c r="B3" s="2" t="s">
        <v>23</v>
      </c>
      <c r="C3" s="2">
        <v>1657838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>
        <v>1</v>
      </c>
      <c r="J3" s="3">
        <v>2</v>
      </c>
      <c r="K3" s="3">
        <v>3</v>
      </c>
      <c r="L3" s="2">
        <v>2</v>
      </c>
      <c r="M3" s="2">
        <v>1</v>
      </c>
      <c r="N3" s="2">
        <v>1</v>
      </c>
      <c r="O3" s="2">
        <v>10</v>
      </c>
      <c r="P3" s="2" t="s">
        <v>24</v>
      </c>
      <c r="Q3" s="2">
        <v>17</v>
      </c>
      <c r="R3" s="15">
        <f>Q3*1.07</f>
        <v>18.19</v>
      </c>
      <c r="S3" s="2">
        <v>170</v>
      </c>
      <c r="T3" s="2">
        <v>0</v>
      </c>
      <c r="U3" s="2">
        <v>0</v>
      </c>
    </row>
    <row r="4" spans="1:21">
      <c r="A4" s="2" t="s">
        <v>22</v>
      </c>
      <c r="B4" s="2" t="s">
        <v>23</v>
      </c>
      <c r="C4" s="2">
        <v>1657838</v>
      </c>
      <c r="D4" s="2" t="s">
        <v>24</v>
      </c>
      <c r="E4" s="3" t="s">
        <v>25</v>
      </c>
      <c r="F4" s="3" t="s">
        <v>28</v>
      </c>
      <c r="G4" s="3" t="s">
        <v>29</v>
      </c>
      <c r="H4" s="3">
        <v>1</v>
      </c>
      <c r="I4" s="3">
        <v>1</v>
      </c>
      <c r="J4" s="3">
        <v>2</v>
      </c>
      <c r="K4" s="3">
        <v>3</v>
      </c>
      <c r="L4" s="2">
        <v>2</v>
      </c>
      <c r="M4" s="2">
        <v>1</v>
      </c>
      <c r="N4" s="2">
        <v>1</v>
      </c>
      <c r="O4" s="2">
        <v>10</v>
      </c>
      <c r="P4" s="2" t="s">
        <v>24</v>
      </c>
      <c r="Q4" s="2">
        <v>14</v>
      </c>
      <c r="R4" s="15">
        <f t="shared" ref="R4:R12" si="0">Q4*1.07</f>
        <v>14.98</v>
      </c>
      <c r="S4" s="2">
        <v>140</v>
      </c>
      <c r="T4" s="2">
        <v>0</v>
      </c>
      <c r="U4" s="2">
        <v>0</v>
      </c>
    </row>
    <row r="5" spans="1:21">
      <c r="A5" s="2" t="s">
        <v>22</v>
      </c>
      <c r="B5" s="2" t="s">
        <v>23</v>
      </c>
      <c r="C5" s="2">
        <v>1657837</v>
      </c>
      <c r="D5" s="2" t="s">
        <v>30</v>
      </c>
      <c r="E5" s="3" t="s">
        <v>25</v>
      </c>
      <c r="F5" s="3" t="s">
        <v>26</v>
      </c>
      <c r="G5" s="3" t="s">
        <v>27</v>
      </c>
      <c r="H5" s="3">
        <v>1</v>
      </c>
      <c r="I5" s="3">
        <v>1</v>
      </c>
      <c r="J5" s="3">
        <v>2</v>
      </c>
      <c r="K5" s="3">
        <v>3</v>
      </c>
      <c r="L5" s="2">
        <v>2</v>
      </c>
      <c r="M5" s="2">
        <v>1</v>
      </c>
      <c r="N5" s="2">
        <v>1</v>
      </c>
      <c r="O5" s="2">
        <v>10</v>
      </c>
      <c r="P5" s="2" t="s">
        <v>30</v>
      </c>
      <c r="Q5" s="2">
        <v>21</v>
      </c>
      <c r="R5" s="15">
        <f t="shared" si="0"/>
        <v>22.47</v>
      </c>
      <c r="S5" s="2">
        <v>210</v>
      </c>
      <c r="T5" s="2">
        <v>0</v>
      </c>
      <c r="U5" s="2">
        <v>0</v>
      </c>
    </row>
    <row r="6" spans="1:21">
      <c r="A6" s="2" t="s">
        <v>22</v>
      </c>
      <c r="B6" s="2" t="s">
        <v>23</v>
      </c>
      <c r="C6" s="2">
        <v>1657837</v>
      </c>
      <c r="D6" s="2" t="s">
        <v>30</v>
      </c>
      <c r="E6" s="3" t="s">
        <v>25</v>
      </c>
      <c r="F6" s="3" t="s">
        <v>28</v>
      </c>
      <c r="G6" s="3" t="s">
        <v>29</v>
      </c>
      <c r="H6" s="3">
        <v>1</v>
      </c>
      <c r="I6" s="3">
        <v>1</v>
      </c>
      <c r="J6" s="3">
        <v>2</v>
      </c>
      <c r="K6" s="3">
        <v>3</v>
      </c>
      <c r="L6" s="2">
        <v>2</v>
      </c>
      <c r="M6" s="2">
        <v>1</v>
      </c>
      <c r="N6" s="2">
        <v>1</v>
      </c>
      <c r="O6" s="2">
        <v>10</v>
      </c>
      <c r="P6" s="2" t="s">
        <v>30</v>
      </c>
      <c r="Q6" s="2">
        <v>21</v>
      </c>
      <c r="R6" s="15">
        <f t="shared" si="0"/>
        <v>22.47</v>
      </c>
      <c r="S6" s="2">
        <v>210</v>
      </c>
      <c r="T6" s="2">
        <v>0</v>
      </c>
      <c r="U6" s="2">
        <v>0</v>
      </c>
    </row>
    <row r="7" spans="1:21">
      <c r="A7" s="2" t="s">
        <v>22</v>
      </c>
      <c r="B7" s="2" t="s">
        <v>23</v>
      </c>
      <c r="C7" s="2">
        <v>1657836</v>
      </c>
      <c r="D7" s="2" t="s">
        <v>31</v>
      </c>
      <c r="E7" s="3" t="s">
        <v>32</v>
      </c>
      <c r="F7" s="3" t="s">
        <v>26</v>
      </c>
      <c r="G7" s="3" t="s">
        <v>33</v>
      </c>
      <c r="H7" s="3">
        <v>1</v>
      </c>
      <c r="I7" s="3">
        <v>1</v>
      </c>
      <c r="J7" s="3">
        <v>2</v>
      </c>
      <c r="K7" s="3">
        <v>3</v>
      </c>
      <c r="L7" s="2">
        <v>2</v>
      </c>
      <c r="M7" s="2">
        <v>1</v>
      </c>
      <c r="N7" s="2">
        <v>1</v>
      </c>
      <c r="O7" s="2">
        <v>10</v>
      </c>
      <c r="P7" s="2" t="s">
        <v>31</v>
      </c>
      <c r="Q7" s="2">
        <v>53</v>
      </c>
      <c r="R7" s="15">
        <f t="shared" si="0"/>
        <v>56.71</v>
      </c>
      <c r="S7" s="2">
        <v>530</v>
      </c>
      <c r="T7" s="2">
        <v>0</v>
      </c>
      <c r="U7" s="2">
        <v>0</v>
      </c>
    </row>
    <row r="8" spans="1:21">
      <c r="A8" s="2" t="s">
        <v>22</v>
      </c>
      <c r="B8" s="2" t="s">
        <v>23</v>
      </c>
      <c r="C8" s="2">
        <v>1657836</v>
      </c>
      <c r="D8" s="2" t="s">
        <v>31</v>
      </c>
      <c r="E8" s="3" t="s">
        <v>32</v>
      </c>
      <c r="F8" s="3" t="s">
        <v>28</v>
      </c>
      <c r="G8" s="3" t="s">
        <v>34</v>
      </c>
      <c r="H8" s="3">
        <v>1</v>
      </c>
      <c r="I8" s="3">
        <v>1</v>
      </c>
      <c r="J8" s="3">
        <v>2</v>
      </c>
      <c r="K8" s="3">
        <v>3</v>
      </c>
      <c r="L8" s="2">
        <v>2</v>
      </c>
      <c r="M8" s="2">
        <v>1</v>
      </c>
      <c r="N8" s="2">
        <v>1</v>
      </c>
      <c r="O8" s="2">
        <v>10</v>
      </c>
      <c r="P8" s="2" t="s">
        <v>31</v>
      </c>
      <c r="Q8" s="2">
        <v>44</v>
      </c>
      <c r="R8" s="15">
        <f t="shared" si="0"/>
        <v>47.08</v>
      </c>
      <c r="S8" s="2">
        <v>440</v>
      </c>
      <c r="T8" s="2">
        <v>0</v>
      </c>
      <c r="U8" s="2">
        <v>0</v>
      </c>
    </row>
    <row r="9" spans="1:21">
      <c r="A9" s="2" t="s">
        <v>22</v>
      </c>
      <c r="B9" s="2" t="s">
        <v>23</v>
      </c>
      <c r="C9" s="2">
        <v>1657835</v>
      </c>
      <c r="D9" s="2" t="s">
        <v>35</v>
      </c>
      <c r="E9" s="3" t="s">
        <v>32</v>
      </c>
      <c r="F9" s="3" t="s">
        <v>26</v>
      </c>
      <c r="G9" s="3" t="s">
        <v>36</v>
      </c>
      <c r="H9" s="3">
        <v>1</v>
      </c>
      <c r="I9" s="3">
        <v>1</v>
      </c>
      <c r="J9" s="3">
        <v>2</v>
      </c>
      <c r="K9" s="3">
        <v>3</v>
      </c>
      <c r="L9" s="2">
        <v>2</v>
      </c>
      <c r="M9" s="2">
        <v>1</v>
      </c>
      <c r="N9" s="2">
        <v>1</v>
      </c>
      <c r="O9" s="2">
        <v>10</v>
      </c>
      <c r="P9" s="2" t="s">
        <v>35</v>
      </c>
      <c r="Q9" s="2">
        <v>27</v>
      </c>
      <c r="R9" s="15">
        <f t="shared" si="0"/>
        <v>28.89</v>
      </c>
      <c r="S9" s="2">
        <v>270</v>
      </c>
      <c r="T9" s="2">
        <v>0</v>
      </c>
      <c r="U9" s="2">
        <v>0</v>
      </c>
    </row>
    <row r="10" spans="1:21">
      <c r="A10" s="2" t="s">
        <v>22</v>
      </c>
      <c r="B10" s="2" t="s">
        <v>23</v>
      </c>
      <c r="C10" s="2">
        <v>1657835</v>
      </c>
      <c r="D10" s="2" t="s">
        <v>35</v>
      </c>
      <c r="E10" s="3" t="s">
        <v>32</v>
      </c>
      <c r="F10" s="3" t="s">
        <v>28</v>
      </c>
      <c r="G10" s="3" t="s">
        <v>37</v>
      </c>
      <c r="H10" s="3">
        <v>1</v>
      </c>
      <c r="I10" s="3">
        <v>1</v>
      </c>
      <c r="J10" s="3">
        <v>2</v>
      </c>
      <c r="K10" s="3">
        <v>3</v>
      </c>
      <c r="L10" s="2">
        <v>2</v>
      </c>
      <c r="M10" s="2">
        <v>1</v>
      </c>
      <c r="N10" s="2">
        <v>1</v>
      </c>
      <c r="O10" s="2">
        <v>10</v>
      </c>
      <c r="P10" s="2" t="s">
        <v>35</v>
      </c>
      <c r="Q10" s="2">
        <v>30</v>
      </c>
      <c r="R10" s="15">
        <f t="shared" si="0"/>
        <v>32.1</v>
      </c>
      <c r="S10" s="2">
        <v>300</v>
      </c>
      <c r="T10" s="2">
        <v>0</v>
      </c>
      <c r="U10" s="2">
        <v>0</v>
      </c>
    </row>
    <row r="11" spans="1:21">
      <c r="A11" s="2" t="s">
        <v>22</v>
      </c>
      <c r="B11" s="2" t="s">
        <v>23</v>
      </c>
      <c r="C11" s="2">
        <v>1657834</v>
      </c>
      <c r="D11" s="2" t="s">
        <v>38</v>
      </c>
      <c r="E11" s="3" t="s">
        <v>32</v>
      </c>
      <c r="F11" s="3" t="s">
        <v>26</v>
      </c>
      <c r="G11" s="3" t="s">
        <v>39</v>
      </c>
      <c r="H11" s="3">
        <v>1</v>
      </c>
      <c r="I11" s="3">
        <v>1</v>
      </c>
      <c r="J11" s="3">
        <v>2</v>
      </c>
      <c r="K11" s="3">
        <v>3</v>
      </c>
      <c r="L11" s="2">
        <v>2</v>
      </c>
      <c r="M11" s="2">
        <v>1</v>
      </c>
      <c r="N11" s="2">
        <v>1</v>
      </c>
      <c r="O11" s="2">
        <v>10</v>
      </c>
      <c r="P11" s="2" t="s">
        <v>38</v>
      </c>
      <c r="Q11" s="2">
        <v>43</v>
      </c>
      <c r="R11" s="15">
        <f t="shared" si="0"/>
        <v>46.01</v>
      </c>
      <c r="S11" s="2">
        <v>430</v>
      </c>
      <c r="T11" s="2">
        <v>0</v>
      </c>
      <c r="U11" s="2">
        <v>0</v>
      </c>
    </row>
    <row r="12" spans="1:21">
      <c r="A12" s="2" t="s">
        <v>22</v>
      </c>
      <c r="B12" s="2" t="s">
        <v>23</v>
      </c>
      <c r="C12" s="2">
        <v>1657834</v>
      </c>
      <c r="D12" s="2" t="s">
        <v>38</v>
      </c>
      <c r="E12" s="3" t="s">
        <v>32</v>
      </c>
      <c r="F12" s="3" t="s">
        <v>28</v>
      </c>
      <c r="G12" s="3" t="s">
        <v>40</v>
      </c>
      <c r="H12" s="3">
        <v>1</v>
      </c>
      <c r="I12" s="3">
        <v>1</v>
      </c>
      <c r="J12" s="3">
        <v>2</v>
      </c>
      <c r="K12" s="3">
        <v>3</v>
      </c>
      <c r="L12" s="2">
        <v>2</v>
      </c>
      <c r="M12" s="2">
        <v>1</v>
      </c>
      <c r="N12" s="2">
        <v>1</v>
      </c>
      <c r="O12" s="2">
        <v>10</v>
      </c>
      <c r="P12" s="2" t="s">
        <v>38</v>
      </c>
      <c r="Q12" s="2">
        <v>43</v>
      </c>
      <c r="R12" s="15">
        <f t="shared" si="0"/>
        <v>46.01</v>
      </c>
      <c r="S12" s="2">
        <v>430</v>
      </c>
      <c r="T12" s="2">
        <v>0</v>
      </c>
      <c r="U12" s="2">
        <v>0</v>
      </c>
    </row>
    <row r="15" spans="1:41">
      <c r="A15" s="1" t="s">
        <v>41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</row>
    <row r="16" spans="1:41">
      <c r="A16" s="1" t="s">
        <v>1</v>
      </c>
      <c r="B16" s="1" t="s">
        <v>2</v>
      </c>
      <c r="C16" s="1" t="s">
        <v>3</v>
      </c>
      <c r="D16" s="1" t="s">
        <v>4</v>
      </c>
      <c r="E16" s="1" t="s">
        <v>5</v>
      </c>
      <c r="F16" s="1" t="s">
        <v>6</v>
      </c>
      <c r="G16" s="1" t="s">
        <v>7</v>
      </c>
      <c r="H16" s="1" t="s">
        <v>8</v>
      </c>
      <c r="I16" s="1" t="s">
        <v>9</v>
      </c>
      <c r="J16" s="1" t="s">
        <v>10</v>
      </c>
      <c r="K16" s="1" t="s">
        <v>11</v>
      </c>
      <c r="L16" s="1" t="s">
        <v>12</v>
      </c>
      <c r="M16" s="1" t="s">
        <v>13</v>
      </c>
      <c r="N16" s="1" t="s">
        <v>14</v>
      </c>
      <c r="O16" s="1" t="s">
        <v>16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</row>
    <row r="17" spans="1:15">
      <c r="A17" s="2" t="s">
        <v>22</v>
      </c>
      <c r="B17" s="2" t="s">
        <v>23</v>
      </c>
      <c r="C17" s="2">
        <v>1657838</v>
      </c>
      <c r="D17" s="2" t="s">
        <v>24</v>
      </c>
      <c r="E17" s="3" t="s">
        <v>25</v>
      </c>
      <c r="F17" s="3" t="s">
        <v>26</v>
      </c>
      <c r="G17" s="3" t="s">
        <v>27</v>
      </c>
      <c r="H17" s="3">
        <v>1</v>
      </c>
      <c r="I17" s="3">
        <v>17</v>
      </c>
      <c r="J17" s="3">
        <v>34</v>
      </c>
      <c r="K17" s="3">
        <v>51</v>
      </c>
      <c r="L17" s="2">
        <v>34</v>
      </c>
      <c r="M17" s="2">
        <v>17</v>
      </c>
      <c r="N17" s="2">
        <v>17</v>
      </c>
      <c r="O17" s="2" t="s">
        <v>24</v>
      </c>
    </row>
    <row r="18" spans="1:15">
      <c r="A18" s="2" t="s">
        <v>22</v>
      </c>
      <c r="B18" s="2" t="s">
        <v>23</v>
      </c>
      <c r="C18" s="2">
        <v>1657838</v>
      </c>
      <c r="D18" s="2" t="s">
        <v>24</v>
      </c>
      <c r="E18" s="3" t="s">
        <v>25</v>
      </c>
      <c r="F18" s="3" t="s">
        <v>28</v>
      </c>
      <c r="G18" s="3" t="s">
        <v>29</v>
      </c>
      <c r="H18" s="3">
        <v>1</v>
      </c>
      <c r="I18" s="3">
        <v>14</v>
      </c>
      <c r="J18" s="3">
        <v>28</v>
      </c>
      <c r="K18" s="3">
        <v>42</v>
      </c>
      <c r="L18" s="2">
        <v>28</v>
      </c>
      <c r="M18" s="2">
        <v>14</v>
      </c>
      <c r="N18" s="2">
        <v>14</v>
      </c>
      <c r="O18" s="2" t="s">
        <v>24</v>
      </c>
    </row>
    <row r="19" spans="1:15">
      <c r="A19" s="2" t="s">
        <v>22</v>
      </c>
      <c r="B19" s="2" t="s">
        <v>23</v>
      </c>
      <c r="C19" s="2">
        <v>1657837</v>
      </c>
      <c r="D19" s="2" t="s">
        <v>30</v>
      </c>
      <c r="E19" s="3" t="s">
        <v>25</v>
      </c>
      <c r="F19" s="3" t="s">
        <v>26</v>
      </c>
      <c r="G19" s="3" t="s">
        <v>27</v>
      </c>
      <c r="H19" s="3">
        <v>1</v>
      </c>
      <c r="I19" s="3">
        <v>21</v>
      </c>
      <c r="J19" s="3">
        <v>42</v>
      </c>
      <c r="K19" s="3">
        <v>63</v>
      </c>
      <c r="L19" s="2">
        <v>42</v>
      </c>
      <c r="M19" s="2">
        <v>21</v>
      </c>
      <c r="N19" s="2">
        <v>21</v>
      </c>
      <c r="O19" s="2" t="s">
        <v>30</v>
      </c>
    </row>
    <row r="20" spans="1:15">
      <c r="A20" s="2" t="s">
        <v>22</v>
      </c>
      <c r="B20" s="2" t="s">
        <v>23</v>
      </c>
      <c r="C20" s="2">
        <v>1657837</v>
      </c>
      <c r="D20" s="2" t="s">
        <v>30</v>
      </c>
      <c r="E20" s="3" t="s">
        <v>25</v>
      </c>
      <c r="F20" s="3" t="s">
        <v>28</v>
      </c>
      <c r="G20" s="3" t="s">
        <v>29</v>
      </c>
      <c r="H20" s="3">
        <v>1</v>
      </c>
      <c r="I20" s="3">
        <v>21</v>
      </c>
      <c r="J20" s="3">
        <v>42</v>
      </c>
      <c r="K20" s="3">
        <v>63</v>
      </c>
      <c r="L20" s="2">
        <v>42</v>
      </c>
      <c r="M20" s="2">
        <v>21</v>
      </c>
      <c r="N20" s="2">
        <v>21</v>
      </c>
      <c r="O20" s="2" t="s">
        <v>30</v>
      </c>
    </row>
    <row r="21" s="4" customFormat="1" spans="1:15">
      <c r="A21" s="5" t="s">
        <v>22</v>
      </c>
      <c r="B21" s="5" t="s">
        <v>23</v>
      </c>
      <c r="C21" s="5">
        <v>1657836</v>
      </c>
      <c r="D21" s="5" t="s">
        <v>31</v>
      </c>
      <c r="E21" s="6" t="s">
        <v>32</v>
      </c>
      <c r="F21" s="6" t="s">
        <v>26</v>
      </c>
      <c r="G21" s="6" t="s">
        <v>33</v>
      </c>
      <c r="H21" s="6">
        <v>1</v>
      </c>
      <c r="I21" s="6">
        <v>53</v>
      </c>
      <c r="J21" s="6">
        <v>106</v>
      </c>
      <c r="K21" s="6">
        <v>159</v>
      </c>
      <c r="L21" s="5">
        <v>106</v>
      </c>
      <c r="M21" s="5">
        <v>53</v>
      </c>
      <c r="N21" s="5">
        <v>53</v>
      </c>
      <c r="O21" s="5" t="s">
        <v>31</v>
      </c>
    </row>
    <row r="22" s="4" customFormat="1" spans="1:15">
      <c r="A22" s="5" t="s">
        <v>22</v>
      </c>
      <c r="B22" s="5" t="s">
        <v>23</v>
      </c>
      <c r="C22" s="5">
        <v>1657836</v>
      </c>
      <c r="D22" s="5" t="s">
        <v>31</v>
      </c>
      <c r="E22" s="6" t="s">
        <v>32</v>
      </c>
      <c r="F22" s="6" t="s">
        <v>28</v>
      </c>
      <c r="G22" s="6" t="s">
        <v>34</v>
      </c>
      <c r="H22" s="6">
        <v>1</v>
      </c>
      <c r="I22" s="6">
        <v>44</v>
      </c>
      <c r="J22" s="6">
        <v>88</v>
      </c>
      <c r="K22" s="6">
        <v>132</v>
      </c>
      <c r="L22" s="5">
        <v>88</v>
      </c>
      <c r="M22" s="5">
        <v>44</v>
      </c>
      <c r="N22" s="5">
        <v>44</v>
      </c>
      <c r="O22" s="5" t="s">
        <v>31</v>
      </c>
    </row>
    <row r="23" s="4" customFormat="1" spans="1:15">
      <c r="A23" s="5" t="s">
        <v>22</v>
      </c>
      <c r="B23" s="5" t="s">
        <v>23</v>
      </c>
      <c r="C23" s="5">
        <v>1657835</v>
      </c>
      <c r="D23" s="5" t="s">
        <v>35</v>
      </c>
      <c r="E23" s="6" t="s">
        <v>32</v>
      </c>
      <c r="F23" s="6" t="s">
        <v>26</v>
      </c>
      <c r="G23" s="6" t="s">
        <v>36</v>
      </c>
      <c r="H23" s="6">
        <v>1</v>
      </c>
      <c r="I23" s="6">
        <v>27</v>
      </c>
      <c r="J23" s="6">
        <v>54</v>
      </c>
      <c r="K23" s="6">
        <v>81</v>
      </c>
      <c r="L23" s="5">
        <v>54</v>
      </c>
      <c r="M23" s="5">
        <v>27</v>
      </c>
      <c r="N23" s="5">
        <v>27</v>
      </c>
      <c r="O23" s="5" t="s">
        <v>35</v>
      </c>
    </row>
    <row r="24" s="4" customFormat="1" spans="1:15">
      <c r="A24" s="5" t="s">
        <v>22</v>
      </c>
      <c r="B24" s="5" t="s">
        <v>23</v>
      </c>
      <c r="C24" s="5">
        <v>1657835</v>
      </c>
      <c r="D24" s="5" t="s">
        <v>35</v>
      </c>
      <c r="E24" s="6" t="s">
        <v>32</v>
      </c>
      <c r="F24" s="6" t="s">
        <v>28</v>
      </c>
      <c r="G24" s="6" t="s">
        <v>37</v>
      </c>
      <c r="H24" s="6">
        <v>1</v>
      </c>
      <c r="I24" s="6">
        <v>30</v>
      </c>
      <c r="J24" s="6">
        <v>60</v>
      </c>
      <c r="K24" s="6">
        <v>90</v>
      </c>
      <c r="L24" s="5">
        <v>60</v>
      </c>
      <c r="M24" s="5">
        <v>30</v>
      </c>
      <c r="N24" s="5">
        <v>30</v>
      </c>
      <c r="O24" s="5" t="s">
        <v>35</v>
      </c>
    </row>
    <row r="25" s="4" customFormat="1" spans="1:15">
      <c r="A25" s="5" t="s">
        <v>22</v>
      </c>
      <c r="B25" s="5" t="s">
        <v>23</v>
      </c>
      <c r="C25" s="5">
        <v>1657834</v>
      </c>
      <c r="D25" s="5" t="s">
        <v>38</v>
      </c>
      <c r="E25" s="6" t="s">
        <v>32</v>
      </c>
      <c r="F25" s="6" t="s">
        <v>26</v>
      </c>
      <c r="G25" s="6" t="s">
        <v>39</v>
      </c>
      <c r="H25" s="6">
        <v>1</v>
      </c>
      <c r="I25" s="6">
        <v>43</v>
      </c>
      <c r="J25" s="6">
        <v>86</v>
      </c>
      <c r="K25" s="6">
        <v>129</v>
      </c>
      <c r="L25" s="5">
        <v>86</v>
      </c>
      <c r="M25" s="5">
        <v>43</v>
      </c>
      <c r="N25" s="5">
        <v>43</v>
      </c>
      <c r="O25" s="5" t="s">
        <v>38</v>
      </c>
    </row>
    <row r="26" s="4" customFormat="1" spans="1:15">
      <c r="A26" s="5" t="s">
        <v>22</v>
      </c>
      <c r="B26" s="5" t="s">
        <v>23</v>
      </c>
      <c r="C26" s="5">
        <v>1657834</v>
      </c>
      <c r="D26" s="5" t="s">
        <v>38</v>
      </c>
      <c r="E26" s="6" t="s">
        <v>32</v>
      </c>
      <c r="F26" s="6" t="s">
        <v>28</v>
      </c>
      <c r="G26" s="6" t="s">
        <v>40</v>
      </c>
      <c r="H26" s="6">
        <v>1</v>
      </c>
      <c r="I26" s="6">
        <v>43</v>
      </c>
      <c r="J26" s="6">
        <v>86</v>
      </c>
      <c r="K26" s="6">
        <v>129</v>
      </c>
      <c r="L26" s="5">
        <v>86</v>
      </c>
      <c r="M26" s="5">
        <v>43</v>
      </c>
      <c r="N26" s="5">
        <v>43</v>
      </c>
      <c r="O26" s="5" t="s">
        <v>38</v>
      </c>
    </row>
    <row r="29" spans="9:10">
      <c r="I29" s="7" t="s">
        <v>42</v>
      </c>
      <c r="J29" s="4"/>
    </row>
    <row r="30" spans="9:14">
      <c r="I30" s="10" t="s">
        <v>9</v>
      </c>
      <c r="J30" s="10" t="s">
        <v>10</v>
      </c>
      <c r="K30" s="10" t="s">
        <v>11</v>
      </c>
      <c r="L30" s="10" t="s">
        <v>12</v>
      </c>
      <c r="M30" s="10" t="s">
        <v>13</v>
      </c>
      <c r="N30" s="10" t="s">
        <v>14</v>
      </c>
    </row>
    <row r="31" spans="9:14">
      <c r="I31" s="11">
        <v>333</v>
      </c>
      <c r="J31" s="11">
        <f>SUM(J17:J26)*1.06</f>
        <v>663.56</v>
      </c>
      <c r="K31" s="11">
        <f>SUM(K17:K26)*1.06</f>
        <v>995.34</v>
      </c>
      <c r="L31" s="11">
        <f>SUM(L17:L26)*1.06</f>
        <v>663.56</v>
      </c>
      <c r="M31" s="11">
        <v>333</v>
      </c>
      <c r="N31" s="11">
        <v>333</v>
      </c>
    </row>
    <row r="34" spans="9:9">
      <c r="I34" s="12"/>
    </row>
    <row r="35" spans="8:8">
      <c r="H35" s="7" t="s">
        <v>43</v>
      </c>
    </row>
    <row r="36" spans="8:14">
      <c r="H36" s="8" t="s">
        <v>44</v>
      </c>
      <c r="I36" s="10" t="s">
        <v>9</v>
      </c>
      <c r="J36" s="10" t="s">
        <v>10</v>
      </c>
      <c r="K36" s="10" t="s">
        <v>11</v>
      </c>
      <c r="L36" s="10" t="s">
        <v>12</v>
      </c>
      <c r="M36" s="10" t="s">
        <v>13</v>
      </c>
      <c r="N36" s="10" t="s">
        <v>14</v>
      </c>
    </row>
    <row r="37" spans="8:14">
      <c r="H37" s="9" t="s">
        <v>26</v>
      </c>
      <c r="I37" s="11">
        <f>(I17+I19+I21+I23+I25)*1.06</f>
        <v>170.66</v>
      </c>
      <c r="J37" s="11">
        <f>(J17+J19+J21+J23+J25)*1.06</f>
        <v>341.32</v>
      </c>
      <c r="K37" s="11">
        <v>513</v>
      </c>
      <c r="L37" s="11">
        <f>(L17+L19+L21+L23+L25)*1.06</f>
        <v>341.32</v>
      </c>
      <c r="M37" s="11">
        <f>(M17+M19+M21+M23+M25)*1.06</f>
        <v>170.66</v>
      </c>
      <c r="N37" s="11">
        <f>(N17+N19+N21+N23+N25)*1.06</f>
        <v>170.66</v>
      </c>
    </row>
    <row r="38" spans="8:14">
      <c r="H38" s="9" t="s">
        <v>28</v>
      </c>
      <c r="I38" s="11">
        <v>162</v>
      </c>
      <c r="J38" s="11">
        <f>(J18+J20+J22+J24+J26)*1.06</f>
        <v>322.24</v>
      </c>
      <c r="K38" s="11">
        <f>(K18+K20+K22+K24+K26)*1.06</f>
        <v>483.36</v>
      </c>
      <c r="L38" s="11">
        <f>(L18+L20+L22+L24+L26)*1.06</f>
        <v>322.24</v>
      </c>
      <c r="M38" s="11">
        <v>162</v>
      </c>
      <c r="N38" s="11">
        <v>162</v>
      </c>
    </row>
    <row r="41" spans="9:10">
      <c r="I41" s="7" t="s">
        <v>45</v>
      </c>
      <c r="J41" s="4"/>
    </row>
    <row r="42" spans="8:15">
      <c r="H42" s="8" t="s">
        <v>44</v>
      </c>
      <c r="I42" s="10" t="s">
        <v>9</v>
      </c>
      <c r="J42" s="10" t="s">
        <v>10</v>
      </c>
      <c r="K42" s="10" t="s">
        <v>11</v>
      </c>
      <c r="L42" s="10" t="s">
        <v>12</v>
      </c>
      <c r="M42" s="10" t="s">
        <v>13</v>
      </c>
      <c r="N42" s="10" t="s">
        <v>14</v>
      </c>
      <c r="O42" s="8" t="s">
        <v>46</v>
      </c>
    </row>
    <row r="43" spans="8:15">
      <c r="H43" s="9" t="s">
        <v>26</v>
      </c>
      <c r="I43" s="11">
        <f>(I17+I19)*1.07</f>
        <v>40.66</v>
      </c>
      <c r="J43" s="11">
        <f>(J17+J19)*1.07</f>
        <v>81.32</v>
      </c>
      <c r="K43" s="11">
        <f>(K17+K19)*1.07</f>
        <v>121.98</v>
      </c>
      <c r="L43" s="11">
        <f>(L17+L19)*1.07</f>
        <v>81.32</v>
      </c>
      <c r="M43" s="11">
        <f>(M17+M19)*1.07</f>
        <v>40.66</v>
      </c>
      <c r="N43" s="11">
        <f>(N17+N19)*1.07</f>
        <v>40.66</v>
      </c>
      <c r="O43" s="13" t="s">
        <v>47</v>
      </c>
    </row>
    <row r="44" spans="8:15">
      <c r="H44" s="9" t="s">
        <v>28</v>
      </c>
      <c r="I44" s="11">
        <f>(I18+I20)*1.07</f>
        <v>37.45</v>
      </c>
      <c r="J44" s="11">
        <f>(J18+J20)*1.07</f>
        <v>74.9</v>
      </c>
      <c r="K44" s="11">
        <f>(K18+K20)*1.07</f>
        <v>112.35</v>
      </c>
      <c r="L44" s="11">
        <f>(L18+L20)*1.07</f>
        <v>74.9</v>
      </c>
      <c r="M44" s="11">
        <f>(M18+M20)*1.07</f>
        <v>37.45</v>
      </c>
      <c r="N44" s="11">
        <f>(N18+N20)*1.07</f>
        <v>37.45</v>
      </c>
      <c r="O44" s="13" t="s">
        <v>47</v>
      </c>
    </row>
  </sheetData>
  <mergeCells count="2">
    <mergeCell ref="A1:S1"/>
    <mergeCell ref="A15:N15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.1909090909091" customWidth="1"/>
    <col min="5" max="5" width="22.6727272727273" customWidth="1"/>
    <col min="6" max="6" width="16.7090909090909" customWidth="1"/>
    <col min="7" max="7" width="14.9272727272727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48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49</v>
      </c>
      <c r="B2" s="1" t="s">
        <v>50</v>
      </c>
      <c r="C2" s="1" t="s">
        <v>51</v>
      </c>
      <c r="D2" s="1" t="s">
        <v>4</v>
      </c>
      <c r="E2" s="1" t="s">
        <v>52</v>
      </c>
      <c r="F2" s="1" t="s">
        <v>53</v>
      </c>
      <c r="G2" s="1" t="s">
        <v>54</v>
      </c>
      <c r="H2" s="1" t="s">
        <v>55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56</v>
      </c>
      <c r="P2" s="1" t="s">
        <v>57</v>
      </c>
      <c r="Q2" s="1" t="s">
        <v>58</v>
      </c>
      <c r="R2" s="1" t="s">
        <v>59</v>
      </c>
      <c r="S2" s="1" t="s">
        <v>60</v>
      </c>
      <c r="T2" s="1" t="s">
        <v>61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22</v>
      </c>
      <c r="B3" s="2" t="s">
        <v>23</v>
      </c>
      <c r="C3" s="2">
        <v>1657838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>
        <v>1</v>
      </c>
      <c r="J3" s="3">
        <v>2</v>
      </c>
      <c r="K3" s="3">
        <v>3</v>
      </c>
      <c r="L3" s="2">
        <v>2</v>
      </c>
      <c r="M3" s="2">
        <v>1</v>
      </c>
      <c r="N3" s="2">
        <v>1</v>
      </c>
      <c r="O3" s="2">
        <v>10</v>
      </c>
      <c r="P3" s="2" t="s">
        <v>24</v>
      </c>
      <c r="Q3" s="2">
        <v>17</v>
      </c>
      <c r="R3" s="2">
        <v>170</v>
      </c>
      <c r="S3" s="2">
        <v>0</v>
      </c>
      <c r="T3" s="2">
        <v>0</v>
      </c>
    </row>
    <row r="4" spans="1:20">
      <c r="A4" s="2" t="s">
        <v>22</v>
      </c>
      <c r="B4" s="2" t="s">
        <v>23</v>
      </c>
      <c r="C4" s="2">
        <v>1657838</v>
      </c>
      <c r="D4" s="2" t="s">
        <v>24</v>
      </c>
      <c r="E4" s="3" t="s">
        <v>25</v>
      </c>
      <c r="F4" s="3" t="s">
        <v>28</v>
      </c>
      <c r="G4" s="3" t="s">
        <v>29</v>
      </c>
      <c r="H4" s="3">
        <v>1</v>
      </c>
      <c r="I4" s="3">
        <v>1</v>
      </c>
      <c r="J4" s="3">
        <v>2</v>
      </c>
      <c r="K4" s="3">
        <v>3</v>
      </c>
      <c r="L4" s="2">
        <v>2</v>
      </c>
      <c r="M4" s="2">
        <v>1</v>
      </c>
      <c r="N4" s="2">
        <v>1</v>
      </c>
      <c r="O4" s="2">
        <v>10</v>
      </c>
      <c r="P4" s="2" t="s">
        <v>24</v>
      </c>
      <c r="Q4" s="2">
        <v>14</v>
      </c>
      <c r="R4" s="2">
        <v>140</v>
      </c>
      <c r="S4" s="2">
        <v>0</v>
      </c>
      <c r="T4" s="2">
        <v>0</v>
      </c>
    </row>
    <row r="5" spans="1:20">
      <c r="A5" s="2" t="s">
        <v>22</v>
      </c>
      <c r="B5" s="2" t="s">
        <v>23</v>
      </c>
      <c r="C5" s="2">
        <v>1657837</v>
      </c>
      <c r="D5" s="2" t="s">
        <v>30</v>
      </c>
      <c r="E5" s="3" t="s">
        <v>25</v>
      </c>
      <c r="F5" s="3" t="s">
        <v>26</v>
      </c>
      <c r="G5" s="3" t="s">
        <v>27</v>
      </c>
      <c r="H5" s="3">
        <v>1</v>
      </c>
      <c r="I5" s="3">
        <v>1</v>
      </c>
      <c r="J5" s="3">
        <v>2</v>
      </c>
      <c r="K5" s="3">
        <v>3</v>
      </c>
      <c r="L5" s="2">
        <v>2</v>
      </c>
      <c r="M5" s="2">
        <v>1</v>
      </c>
      <c r="N5" s="2">
        <v>1</v>
      </c>
      <c r="O5" s="2">
        <v>10</v>
      </c>
      <c r="P5" s="2" t="s">
        <v>30</v>
      </c>
      <c r="Q5" s="2">
        <v>21</v>
      </c>
      <c r="R5" s="2">
        <v>210</v>
      </c>
      <c r="S5" s="2">
        <v>0</v>
      </c>
      <c r="T5" s="2">
        <v>0</v>
      </c>
    </row>
    <row r="6" spans="1:20">
      <c r="A6" s="2" t="s">
        <v>22</v>
      </c>
      <c r="B6" s="2" t="s">
        <v>23</v>
      </c>
      <c r="C6" s="2">
        <v>1657837</v>
      </c>
      <c r="D6" s="2" t="s">
        <v>30</v>
      </c>
      <c r="E6" s="3" t="s">
        <v>25</v>
      </c>
      <c r="F6" s="3" t="s">
        <v>28</v>
      </c>
      <c r="G6" s="3" t="s">
        <v>29</v>
      </c>
      <c r="H6" s="3">
        <v>1</v>
      </c>
      <c r="I6" s="3">
        <v>1</v>
      </c>
      <c r="J6" s="3">
        <v>2</v>
      </c>
      <c r="K6" s="3">
        <v>3</v>
      </c>
      <c r="L6" s="2">
        <v>2</v>
      </c>
      <c r="M6" s="2">
        <v>1</v>
      </c>
      <c r="N6" s="2">
        <v>1</v>
      </c>
      <c r="O6" s="2">
        <v>10</v>
      </c>
      <c r="P6" s="2" t="s">
        <v>30</v>
      </c>
      <c r="Q6" s="2">
        <v>21</v>
      </c>
      <c r="R6" s="2">
        <v>210</v>
      </c>
      <c r="S6" s="2">
        <v>0</v>
      </c>
      <c r="T6" s="2">
        <v>0</v>
      </c>
    </row>
    <row r="7" spans="1:20">
      <c r="A7" s="2" t="s">
        <v>22</v>
      </c>
      <c r="B7" s="2" t="s">
        <v>23</v>
      </c>
      <c r="C7" s="2">
        <v>1657836</v>
      </c>
      <c r="D7" s="2" t="s">
        <v>31</v>
      </c>
      <c r="E7" s="3" t="s">
        <v>32</v>
      </c>
      <c r="F7" s="3" t="s">
        <v>26</v>
      </c>
      <c r="G7" s="3" t="s">
        <v>33</v>
      </c>
      <c r="H7" s="3">
        <v>1</v>
      </c>
      <c r="I7" s="3">
        <v>1</v>
      </c>
      <c r="J7" s="3">
        <v>2</v>
      </c>
      <c r="K7" s="3">
        <v>3</v>
      </c>
      <c r="L7" s="2">
        <v>2</v>
      </c>
      <c r="M7" s="2">
        <v>1</v>
      </c>
      <c r="N7" s="2">
        <v>1</v>
      </c>
      <c r="O7" s="2">
        <v>10</v>
      </c>
      <c r="P7" s="2" t="s">
        <v>31</v>
      </c>
      <c r="Q7" s="2">
        <v>53</v>
      </c>
      <c r="R7" s="2">
        <v>530</v>
      </c>
      <c r="S7" s="2">
        <v>0</v>
      </c>
      <c r="T7" s="2">
        <v>0</v>
      </c>
    </row>
    <row r="8" spans="1:20">
      <c r="A8" s="2" t="s">
        <v>22</v>
      </c>
      <c r="B8" s="2" t="s">
        <v>23</v>
      </c>
      <c r="C8" s="2">
        <v>1657836</v>
      </c>
      <c r="D8" s="2" t="s">
        <v>31</v>
      </c>
      <c r="E8" s="3" t="s">
        <v>32</v>
      </c>
      <c r="F8" s="3" t="s">
        <v>28</v>
      </c>
      <c r="G8" s="3" t="s">
        <v>34</v>
      </c>
      <c r="H8" s="3">
        <v>1</v>
      </c>
      <c r="I8" s="3">
        <v>1</v>
      </c>
      <c r="J8" s="3">
        <v>2</v>
      </c>
      <c r="K8" s="3">
        <v>3</v>
      </c>
      <c r="L8" s="2">
        <v>2</v>
      </c>
      <c r="M8" s="2">
        <v>1</v>
      </c>
      <c r="N8" s="2">
        <v>1</v>
      </c>
      <c r="O8" s="2">
        <v>10</v>
      </c>
      <c r="P8" s="2" t="s">
        <v>31</v>
      </c>
      <c r="Q8" s="2">
        <v>44</v>
      </c>
      <c r="R8" s="2">
        <v>440</v>
      </c>
      <c r="S8" s="2">
        <v>0</v>
      </c>
      <c r="T8" s="2">
        <v>0</v>
      </c>
    </row>
    <row r="9" spans="1:20">
      <c r="A9" s="2" t="s">
        <v>22</v>
      </c>
      <c r="B9" s="2" t="s">
        <v>23</v>
      </c>
      <c r="C9" s="2">
        <v>1657835</v>
      </c>
      <c r="D9" s="2" t="s">
        <v>35</v>
      </c>
      <c r="E9" s="3" t="s">
        <v>32</v>
      </c>
      <c r="F9" s="3" t="s">
        <v>26</v>
      </c>
      <c r="G9" s="3" t="s">
        <v>36</v>
      </c>
      <c r="H9" s="3">
        <v>1</v>
      </c>
      <c r="I9" s="3">
        <v>1</v>
      </c>
      <c r="J9" s="3">
        <v>2</v>
      </c>
      <c r="K9" s="3">
        <v>3</v>
      </c>
      <c r="L9" s="2">
        <v>2</v>
      </c>
      <c r="M9" s="2">
        <v>1</v>
      </c>
      <c r="N9" s="2">
        <v>1</v>
      </c>
      <c r="O9" s="2">
        <v>10</v>
      </c>
      <c r="P9" s="2" t="s">
        <v>35</v>
      </c>
      <c r="Q9" s="2">
        <v>27</v>
      </c>
      <c r="R9" s="2">
        <v>270</v>
      </c>
      <c r="S9" s="2">
        <v>0</v>
      </c>
      <c r="T9" s="2">
        <v>0</v>
      </c>
    </row>
    <row r="10" spans="1:20">
      <c r="A10" s="2" t="s">
        <v>22</v>
      </c>
      <c r="B10" s="2" t="s">
        <v>23</v>
      </c>
      <c r="C10" s="2">
        <v>1657835</v>
      </c>
      <c r="D10" s="2" t="s">
        <v>35</v>
      </c>
      <c r="E10" s="3" t="s">
        <v>32</v>
      </c>
      <c r="F10" s="3" t="s">
        <v>28</v>
      </c>
      <c r="G10" s="3" t="s">
        <v>37</v>
      </c>
      <c r="H10" s="3">
        <v>1</v>
      </c>
      <c r="I10" s="3">
        <v>1</v>
      </c>
      <c r="J10" s="3">
        <v>2</v>
      </c>
      <c r="K10" s="3">
        <v>3</v>
      </c>
      <c r="L10" s="2">
        <v>2</v>
      </c>
      <c r="M10" s="2">
        <v>1</v>
      </c>
      <c r="N10" s="2">
        <v>1</v>
      </c>
      <c r="O10" s="2">
        <v>10</v>
      </c>
      <c r="P10" s="2" t="s">
        <v>35</v>
      </c>
      <c r="Q10" s="2">
        <v>30</v>
      </c>
      <c r="R10" s="2">
        <v>300</v>
      </c>
      <c r="S10" s="2">
        <v>0</v>
      </c>
      <c r="T10" s="2">
        <v>0</v>
      </c>
    </row>
    <row r="11" spans="1:20">
      <c r="A11" s="2" t="s">
        <v>22</v>
      </c>
      <c r="B11" s="2" t="s">
        <v>23</v>
      </c>
      <c r="C11" s="2">
        <v>1657834</v>
      </c>
      <c r="D11" s="2" t="s">
        <v>38</v>
      </c>
      <c r="E11" s="3" t="s">
        <v>32</v>
      </c>
      <c r="F11" s="3" t="s">
        <v>26</v>
      </c>
      <c r="G11" s="3" t="s">
        <v>39</v>
      </c>
      <c r="H11" s="3">
        <v>1</v>
      </c>
      <c r="I11" s="3">
        <v>1</v>
      </c>
      <c r="J11" s="3">
        <v>2</v>
      </c>
      <c r="K11" s="3">
        <v>3</v>
      </c>
      <c r="L11" s="2">
        <v>2</v>
      </c>
      <c r="M11" s="2">
        <v>1</v>
      </c>
      <c r="N11" s="2">
        <v>1</v>
      </c>
      <c r="O11" s="2">
        <v>10</v>
      </c>
      <c r="P11" s="2" t="s">
        <v>38</v>
      </c>
      <c r="Q11" s="2">
        <v>43</v>
      </c>
      <c r="R11" s="2">
        <v>430</v>
      </c>
      <c r="S11" s="2">
        <v>0</v>
      </c>
      <c r="T11" s="2">
        <v>0</v>
      </c>
    </row>
    <row r="12" spans="1:20">
      <c r="A12" s="2" t="s">
        <v>22</v>
      </c>
      <c r="B12" s="2" t="s">
        <v>23</v>
      </c>
      <c r="C12" s="2">
        <v>1657834</v>
      </c>
      <c r="D12" s="2" t="s">
        <v>38</v>
      </c>
      <c r="E12" s="3" t="s">
        <v>32</v>
      </c>
      <c r="F12" s="3" t="s">
        <v>28</v>
      </c>
      <c r="G12" s="3" t="s">
        <v>40</v>
      </c>
      <c r="H12" s="3">
        <v>1</v>
      </c>
      <c r="I12" s="3">
        <v>1</v>
      </c>
      <c r="J12" s="3">
        <v>2</v>
      </c>
      <c r="K12" s="3">
        <v>3</v>
      </c>
      <c r="L12" s="2">
        <v>2</v>
      </c>
      <c r="M12" s="2">
        <v>1</v>
      </c>
      <c r="N12" s="2">
        <v>1</v>
      </c>
      <c r="O12" s="2">
        <v>10</v>
      </c>
      <c r="P12" s="2" t="s">
        <v>38</v>
      </c>
      <c r="Q12" s="2">
        <v>43</v>
      </c>
      <c r="R12" s="2">
        <v>430</v>
      </c>
      <c r="S12" s="2">
        <v>0</v>
      </c>
      <c r="T12" s="2">
        <v>0</v>
      </c>
    </row>
    <row r="15" spans="1:40">
      <c r="A15" s="1" t="s">
        <v>62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>
      <c r="A16" s="1" t="s">
        <v>49</v>
      </c>
      <c r="B16" s="1" t="s">
        <v>50</v>
      </c>
      <c r="C16" s="1" t="s">
        <v>51</v>
      </c>
      <c r="D16" s="1" t="s">
        <v>4</v>
      </c>
      <c r="E16" s="1" t="s">
        <v>52</v>
      </c>
      <c r="F16" s="1" t="s">
        <v>53</v>
      </c>
      <c r="G16" s="1" t="s">
        <v>54</v>
      </c>
      <c r="H16" s="1" t="s">
        <v>55</v>
      </c>
      <c r="I16" s="1" t="s">
        <v>9</v>
      </c>
      <c r="J16" s="1" t="s">
        <v>10</v>
      </c>
      <c r="K16" s="1" t="s">
        <v>11</v>
      </c>
      <c r="L16" s="1" t="s">
        <v>12</v>
      </c>
      <c r="M16" s="1" t="s">
        <v>13</v>
      </c>
      <c r="N16" s="1" t="s">
        <v>14</v>
      </c>
      <c r="O16" s="1" t="s">
        <v>57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15">
      <c r="A17" s="2" t="s">
        <v>22</v>
      </c>
      <c r="B17" s="2" t="s">
        <v>23</v>
      </c>
      <c r="C17" s="2">
        <v>1657838</v>
      </c>
      <c r="D17" s="2" t="s">
        <v>24</v>
      </c>
      <c r="E17" s="3" t="s">
        <v>25</v>
      </c>
      <c r="F17" s="3" t="s">
        <v>26</v>
      </c>
      <c r="G17" s="3" t="s">
        <v>27</v>
      </c>
      <c r="H17" s="3">
        <v>1</v>
      </c>
      <c r="I17" s="3">
        <v>17</v>
      </c>
      <c r="J17" s="3">
        <v>34</v>
      </c>
      <c r="K17" s="3">
        <v>51</v>
      </c>
      <c r="L17" s="2">
        <v>34</v>
      </c>
      <c r="M17" s="2">
        <v>17</v>
      </c>
      <c r="N17" s="2">
        <v>17</v>
      </c>
      <c r="O17" s="2" t="s">
        <v>24</v>
      </c>
    </row>
    <row r="18" spans="1:15">
      <c r="A18" s="2" t="s">
        <v>22</v>
      </c>
      <c r="B18" s="2" t="s">
        <v>23</v>
      </c>
      <c r="C18" s="2">
        <v>1657838</v>
      </c>
      <c r="D18" s="2" t="s">
        <v>24</v>
      </c>
      <c r="E18" s="3" t="s">
        <v>25</v>
      </c>
      <c r="F18" s="3" t="s">
        <v>28</v>
      </c>
      <c r="G18" s="3" t="s">
        <v>29</v>
      </c>
      <c r="H18" s="3">
        <v>1</v>
      </c>
      <c r="I18" s="3">
        <v>14</v>
      </c>
      <c r="J18" s="3">
        <v>28</v>
      </c>
      <c r="K18" s="3">
        <v>42</v>
      </c>
      <c r="L18" s="2">
        <v>28</v>
      </c>
      <c r="M18" s="2">
        <v>14</v>
      </c>
      <c r="N18" s="2">
        <v>14</v>
      </c>
      <c r="O18" s="2" t="s">
        <v>24</v>
      </c>
    </row>
    <row r="19" spans="1:15">
      <c r="A19" s="2" t="s">
        <v>22</v>
      </c>
      <c r="B19" s="2" t="s">
        <v>23</v>
      </c>
      <c r="C19" s="2">
        <v>1657837</v>
      </c>
      <c r="D19" s="2" t="s">
        <v>30</v>
      </c>
      <c r="E19" s="3" t="s">
        <v>25</v>
      </c>
      <c r="F19" s="3" t="s">
        <v>26</v>
      </c>
      <c r="G19" s="3" t="s">
        <v>27</v>
      </c>
      <c r="H19" s="3">
        <v>1</v>
      </c>
      <c r="I19" s="3">
        <v>21</v>
      </c>
      <c r="J19" s="3">
        <v>42</v>
      </c>
      <c r="K19" s="3">
        <v>63</v>
      </c>
      <c r="L19" s="2">
        <v>42</v>
      </c>
      <c r="M19" s="2">
        <v>21</v>
      </c>
      <c r="N19" s="2">
        <v>21</v>
      </c>
      <c r="O19" s="2" t="s">
        <v>30</v>
      </c>
    </row>
    <row r="20" spans="1:15">
      <c r="A20" s="2" t="s">
        <v>22</v>
      </c>
      <c r="B20" s="2" t="s">
        <v>23</v>
      </c>
      <c r="C20" s="2">
        <v>1657837</v>
      </c>
      <c r="D20" s="2" t="s">
        <v>30</v>
      </c>
      <c r="E20" s="3" t="s">
        <v>25</v>
      </c>
      <c r="F20" s="3" t="s">
        <v>28</v>
      </c>
      <c r="G20" s="3" t="s">
        <v>29</v>
      </c>
      <c r="H20" s="3">
        <v>1</v>
      </c>
      <c r="I20" s="3">
        <v>21</v>
      </c>
      <c r="J20" s="3">
        <v>42</v>
      </c>
      <c r="K20" s="3">
        <v>63</v>
      </c>
      <c r="L20" s="2">
        <v>42</v>
      </c>
      <c r="M20" s="2">
        <v>21</v>
      </c>
      <c r="N20" s="2">
        <v>21</v>
      </c>
      <c r="O20" s="2" t="s">
        <v>30</v>
      </c>
    </row>
    <row r="21" spans="1:15">
      <c r="A21" s="2" t="s">
        <v>22</v>
      </c>
      <c r="B21" s="2" t="s">
        <v>23</v>
      </c>
      <c r="C21" s="2">
        <v>1657836</v>
      </c>
      <c r="D21" s="2" t="s">
        <v>31</v>
      </c>
      <c r="E21" s="3" t="s">
        <v>32</v>
      </c>
      <c r="F21" s="3" t="s">
        <v>26</v>
      </c>
      <c r="G21" s="3" t="s">
        <v>33</v>
      </c>
      <c r="H21" s="3">
        <v>1</v>
      </c>
      <c r="I21" s="3">
        <v>53</v>
      </c>
      <c r="J21" s="3">
        <v>106</v>
      </c>
      <c r="K21" s="3">
        <v>159</v>
      </c>
      <c r="L21" s="2">
        <v>106</v>
      </c>
      <c r="M21" s="2">
        <v>53</v>
      </c>
      <c r="N21" s="2">
        <v>53</v>
      </c>
      <c r="O21" s="2" t="s">
        <v>31</v>
      </c>
    </row>
    <row r="22" spans="1:15">
      <c r="A22" s="2" t="s">
        <v>22</v>
      </c>
      <c r="B22" s="2" t="s">
        <v>23</v>
      </c>
      <c r="C22" s="2">
        <v>1657836</v>
      </c>
      <c r="D22" s="2" t="s">
        <v>31</v>
      </c>
      <c r="E22" s="3" t="s">
        <v>32</v>
      </c>
      <c r="F22" s="3" t="s">
        <v>28</v>
      </c>
      <c r="G22" s="3" t="s">
        <v>34</v>
      </c>
      <c r="H22" s="3">
        <v>1</v>
      </c>
      <c r="I22" s="3">
        <v>44</v>
      </c>
      <c r="J22" s="3">
        <v>88</v>
      </c>
      <c r="K22" s="3">
        <v>132</v>
      </c>
      <c r="L22" s="2">
        <v>88</v>
      </c>
      <c r="M22" s="2">
        <v>44</v>
      </c>
      <c r="N22" s="2">
        <v>44</v>
      </c>
      <c r="O22" s="2" t="s">
        <v>31</v>
      </c>
    </row>
    <row r="23" spans="1:15">
      <c r="A23" s="2" t="s">
        <v>22</v>
      </c>
      <c r="B23" s="2" t="s">
        <v>23</v>
      </c>
      <c r="C23" s="2">
        <v>1657835</v>
      </c>
      <c r="D23" s="2" t="s">
        <v>35</v>
      </c>
      <c r="E23" s="3" t="s">
        <v>32</v>
      </c>
      <c r="F23" s="3" t="s">
        <v>26</v>
      </c>
      <c r="G23" s="3" t="s">
        <v>36</v>
      </c>
      <c r="H23" s="3">
        <v>1</v>
      </c>
      <c r="I23" s="3">
        <v>27</v>
      </c>
      <c r="J23" s="3">
        <v>54</v>
      </c>
      <c r="K23" s="3">
        <v>81</v>
      </c>
      <c r="L23" s="2">
        <v>54</v>
      </c>
      <c r="M23" s="2">
        <v>27</v>
      </c>
      <c r="N23" s="2">
        <v>27</v>
      </c>
      <c r="O23" s="2" t="s">
        <v>35</v>
      </c>
    </row>
    <row r="24" spans="1:15">
      <c r="A24" s="2" t="s">
        <v>22</v>
      </c>
      <c r="B24" s="2" t="s">
        <v>23</v>
      </c>
      <c r="C24" s="2">
        <v>1657835</v>
      </c>
      <c r="D24" s="2" t="s">
        <v>35</v>
      </c>
      <c r="E24" s="3" t="s">
        <v>32</v>
      </c>
      <c r="F24" s="3" t="s">
        <v>28</v>
      </c>
      <c r="G24" s="3" t="s">
        <v>37</v>
      </c>
      <c r="H24" s="3">
        <v>1</v>
      </c>
      <c r="I24" s="3">
        <v>30</v>
      </c>
      <c r="J24" s="3">
        <v>60</v>
      </c>
      <c r="K24" s="3">
        <v>90</v>
      </c>
      <c r="L24" s="2">
        <v>60</v>
      </c>
      <c r="M24" s="2">
        <v>30</v>
      </c>
      <c r="N24" s="2">
        <v>30</v>
      </c>
      <c r="O24" s="2" t="s">
        <v>35</v>
      </c>
    </row>
    <row r="25" spans="1:15">
      <c r="A25" s="2" t="s">
        <v>22</v>
      </c>
      <c r="B25" s="2" t="s">
        <v>23</v>
      </c>
      <c r="C25" s="2">
        <v>1657834</v>
      </c>
      <c r="D25" s="2" t="s">
        <v>38</v>
      </c>
      <c r="E25" s="3" t="s">
        <v>32</v>
      </c>
      <c r="F25" s="3" t="s">
        <v>26</v>
      </c>
      <c r="G25" s="3" t="s">
        <v>39</v>
      </c>
      <c r="H25" s="3">
        <v>1</v>
      </c>
      <c r="I25" s="3">
        <v>43</v>
      </c>
      <c r="J25" s="3">
        <v>86</v>
      </c>
      <c r="K25" s="3">
        <v>129</v>
      </c>
      <c r="L25" s="2">
        <v>86</v>
      </c>
      <c r="M25" s="2">
        <v>43</v>
      </c>
      <c r="N25" s="2">
        <v>43</v>
      </c>
      <c r="O25" s="2" t="s">
        <v>38</v>
      </c>
    </row>
    <row r="26" spans="1:15">
      <c r="A26" s="2" t="s">
        <v>22</v>
      </c>
      <c r="B26" s="2" t="s">
        <v>23</v>
      </c>
      <c r="C26" s="2">
        <v>1657834</v>
      </c>
      <c r="D26" s="2" t="s">
        <v>38</v>
      </c>
      <c r="E26" s="3" t="s">
        <v>32</v>
      </c>
      <c r="F26" s="3" t="s">
        <v>28</v>
      </c>
      <c r="G26" s="3" t="s">
        <v>40</v>
      </c>
      <c r="H26" s="3">
        <v>1</v>
      </c>
      <c r="I26" s="3">
        <v>43</v>
      </c>
      <c r="J26" s="3">
        <v>86</v>
      </c>
      <c r="K26" s="3">
        <v>129</v>
      </c>
      <c r="L26" s="2">
        <v>86</v>
      </c>
      <c r="M26" s="2">
        <v>43</v>
      </c>
      <c r="N26" s="2">
        <v>43</v>
      </c>
      <c r="O26" s="2" t="s">
        <v>38</v>
      </c>
    </row>
  </sheetData>
  <mergeCells count="2">
    <mergeCell ref="A1:R1"/>
    <mergeCell ref="A15:N1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2025-06-24T02:17:00Z</dcterms:created>
  <dcterms:modified xsi:type="dcterms:W3CDTF">2025-06-24T03:23:39Z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04415CE2A6A44B958622C508E2D0468B_12</vt:lpwstr>
  </property>
  <property fmtid="{D5CDD505-2E9C-101B-9397-08002B2CF9AE}" pid="3" name="KSOProductBuildVer">
    <vt:lpwstr>2052-12.1.0.21541</vt:lpwstr>
  </property>
</Properties>
</file>