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<sst xmlns="http://schemas.openxmlformats.org/spreadsheetml/2006/main" count="219" uniqueCount="59">
  <si>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</si>
  <si>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</si>
  <si>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</si>
  <si>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</si>
  <si>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</si>
  <si>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</si>
  <si>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</si>
  <si>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</si>
  <si>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</si>
  <si>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</si>
  <si>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</si>
  <si>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</si>
  <si>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</si>
  <si>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</si>
  <si>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</si>
  <si>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</si>
  <si>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</si>
  <si>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</si>
  <si>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</si>
  <si>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</si>
  <si>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</si>
  <si>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F7193AX</t>
  </si>
  <si>
    <t>25 WN</t>
  </si>
  <si>
    <t>NORTH IRAQ</t>
  </si>
  <si>
    <t>03.07.2025</t>
  </si>
  <si>
    <t>AR4 - ANTHRA</t>
  </si>
  <si>
    <t>F7193AXDF4</t>
  </si>
  <si>
    <t>-</t>
  </si>
  <si>
    <t>SOUTH IRAQ</t>
  </si>
  <si>
    <t>TOPTAN-5</t>
  </si>
  <si>
    <t>28.07.2025</t>
  </si>
  <si>
    <t>F7193AXTOP52</t>
  </si>
  <si>
    <t>TOPTAN-7</t>
  </si>
  <si>
    <t>F7193AXTOP73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</si>
  <si>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</si>
  <si>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</si>
  <si>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</si>
  <si>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</si>
  <si>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</si>
  <si>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</si>
  <si>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</si>
  <si>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</si>
  <si>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</si>
  <si>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</si>
  <si>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</si>
  <si>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</si>
  <si>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</si>
  <si>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</si>
  <si>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</si>
  <si>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</si>
  <si>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</si>
  <si>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</si>
  <si>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</si>
  <si>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尺码段</t>
  </si>
  <si>
    <r>
      <t>涉及</t>
    </r>
    <r>
      <rPr>
        <sz val="11"/>
        <rFont val="Calibri"/>
        <charset val="134"/>
      </rPr>
      <t>PO</t>
    </r>
  </si>
  <si>
    <t>S-XXL</t>
  </si>
  <si>
    <t>1650052/1650053</t>
  </si>
  <si>
    <t>S-3XL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</si>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</sst>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workbookViewId="0">
      <selection activeCell="R3" sqref="R3:R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2.7090909090909" customWidth="1"/>
    <col min="5" max="5" width="16.9454545454545" customWidth="1"/>
    <col min="6" max="6" width="14.7090909090909" customWidth="1"/>
    <col min="7" max="7" width="14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1650053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46</v>
      </c>
      <c r="R3" s="2">
        <v>460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1650052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28</v>
      </c>
      <c r="Q4" s="2">
        <v>37</v>
      </c>
      <c r="R4" s="2">
        <v>370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1650051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29</v>
      </c>
      <c r="Q5" s="2">
        <v>33</v>
      </c>
      <c r="R5" s="2">
        <v>330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1650050</v>
      </c>
      <c r="D6" s="2" t="s">
        <v>32</v>
      </c>
      <c r="E6" s="3" t="s">
        <v>30</v>
      </c>
      <c r="F6" s="3" t="s">
        <v>25</v>
      </c>
      <c r="G6" s="3" t="s">
        <v>33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32</v>
      </c>
      <c r="Q6" s="2">
        <v>33</v>
      </c>
      <c r="R6" s="2">
        <v>330</v>
      </c>
      <c r="S6" s="2">
        <v>0</v>
      </c>
      <c r="T6" s="2">
        <v>0</v>
      </c>
    </row>
    <row r="9" spans="1:40">
      <c r="A9" s="1" t="s">
        <v>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  <c r="M10" s="1" t="s">
        <v>13</v>
      </c>
      <c r="N10" s="1" t="s">
        <v>14</v>
      </c>
      <c r="O10" s="1" t="s">
        <v>16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15">
      <c r="A11" s="2" t="s">
        <v>21</v>
      </c>
      <c r="B11" s="2" t="s">
        <v>22</v>
      </c>
      <c r="C11" s="2">
        <v>1650053</v>
      </c>
      <c r="D11" s="2" t="s">
        <v>23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46</v>
      </c>
      <c r="J11" s="3">
        <v>138</v>
      </c>
      <c r="K11" s="3">
        <v>138</v>
      </c>
      <c r="L11" s="2">
        <v>92</v>
      </c>
      <c r="M11" s="2">
        <v>46</v>
      </c>
      <c r="N11" s="2" t="s">
        <v>27</v>
      </c>
      <c r="O11" s="2" t="s">
        <v>23</v>
      </c>
    </row>
    <row r="12" spans="1:15">
      <c r="A12" s="2" t="s">
        <v>21</v>
      </c>
      <c r="B12" s="2" t="s">
        <v>22</v>
      </c>
      <c r="C12" s="2">
        <v>1650052</v>
      </c>
      <c r="D12" s="2" t="s">
        <v>28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37</v>
      </c>
      <c r="J12" s="3">
        <v>111</v>
      </c>
      <c r="K12" s="3">
        <v>111</v>
      </c>
      <c r="L12" s="2">
        <v>74</v>
      </c>
      <c r="M12" s="2">
        <v>37</v>
      </c>
      <c r="N12" s="2" t="s">
        <v>27</v>
      </c>
      <c r="O12" s="2" t="s">
        <v>28</v>
      </c>
    </row>
    <row r="13" spans="1:15">
      <c r="A13" s="2" t="s">
        <v>21</v>
      </c>
      <c r="B13" s="2" t="s">
        <v>22</v>
      </c>
      <c r="C13" s="2">
        <v>1650051</v>
      </c>
      <c r="D13" s="2" t="s">
        <v>29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33</v>
      </c>
      <c r="J13" s="3">
        <v>99</v>
      </c>
      <c r="K13" s="3">
        <v>99</v>
      </c>
      <c r="L13" s="2">
        <v>66</v>
      </c>
      <c r="M13" s="2">
        <v>33</v>
      </c>
      <c r="N13" s="2" t="s">
        <v>27</v>
      </c>
      <c r="O13" s="2" t="s">
        <v>29</v>
      </c>
    </row>
    <row r="14" spans="1:15">
      <c r="A14" s="2" t="s">
        <v>21</v>
      </c>
      <c r="B14" s="2" t="s">
        <v>22</v>
      </c>
      <c r="C14" s="2">
        <v>1650050</v>
      </c>
      <c r="D14" s="2" t="s">
        <v>32</v>
      </c>
      <c r="E14" s="3" t="s">
        <v>30</v>
      </c>
      <c r="F14" s="3" t="s">
        <v>25</v>
      </c>
      <c r="G14" s="3" t="s">
        <v>33</v>
      </c>
      <c r="H14" s="3">
        <v>1</v>
      </c>
      <c r="I14" s="3">
        <v>33</v>
      </c>
      <c r="J14" s="3">
        <v>66</v>
      </c>
      <c r="K14" s="3">
        <v>99</v>
      </c>
      <c r="L14" s="2">
        <v>66</v>
      </c>
      <c r="M14" s="2">
        <v>33</v>
      </c>
      <c r="N14" s="2">
        <v>33</v>
      </c>
      <c r="O14" s="2" t="s">
        <v>32</v>
      </c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tabSelected="1" topLeftCell="F1" workbookViewId="0">
      <selection activeCell="R6" sqref="R3:R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2.7090909090909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43</v>
      </c>
      <c r="P2" s="1" t="s">
        <v>44</v>
      </c>
      <c r="Q2" s="1" t="s">
        <v>45</v>
      </c>
      <c r="R2" s="12" t="s">
        <v>46</v>
      </c>
      <c r="S2" s="1" t="s">
        <v>47</v>
      </c>
      <c r="T2" s="1" t="s">
        <v>48</v>
      </c>
      <c r="U2" s="1" t="s">
        <v>49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1650053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46</v>
      </c>
      <c r="R3" s="13">
        <f>Q3*1.04</f>
        <v>47.84</v>
      </c>
      <c r="S3" s="2">
        <v>460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1650052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28</v>
      </c>
      <c r="Q4" s="2">
        <v>37</v>
      </c>
      <c r="R4" s="13">
        <f>Q4*1.04</f>
        <v>38.48</v>
      </c>
      <c r="S4" s="2">
        <v>370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1650051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29</v>
      </c>
      <c r="Q5" s="2">
        <v>33</v>
      </c>
      <c r="R5" s="13">
        <f>Q5*1.04</f>
        <v>34.32</v>
      </c>
      <c r="S5" s="2">
        <v>330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1650050</v>
      </c>
      <c r="D6" s="2" t="s">
        <v>32</v>
      </c>
      <c r="E6" s="3" t="s">
        <v>30</v>
      </c>
      <c r="F6" s="3" t="s">
        <v>25</v>
      </c>
      <c r="G6" s="3" t="s">
        <v>33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32</v>
      </c>
      <c r="Q6" s="2">
        <v>33</v>
      </c>
      <c r="R6" s="13">
        <f>Q6*1.04</f>
        <v>34.32</v>
      </c>
      <c r="S6" s="2">
        <v>330</v>
      </c>
      <c r="T6" s="2">
        <v>0</v>
      </c>
      <c r="U6" s="2">
        <v>0</v>
      </c>
    </row>
    <row r="9" spans="1:41">
      <c r="A9" s="1" t="s">
        <v>50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1" t="s">
        <v>36</v>
      </c>
      <c r="B10" s="1" t="s">
        <v>37</v>
      </c>
      <c r="C10" s="1" t="s">
        <v>38</v>
      </c>
      <c r="D10" s="1" t="s">
        <v>4</v>
      </c>
      <c r="E10" s="1" t="s">
        <v>39</v>
      </c>
      <c r="F10" s="1" t="s">
        <v>40</v>
      </c>
      <c r="G10" s="1" t="s">
        <v>41</v>
      </c>
      <c r="H10" s="1" t="s">
        <v>42</v>
      </c>
      <c r="I10" s="1" t="s">
        <v>9</v>
      </c>
      <c r="J10" s="1" t="s">
        <v>10</v>
      </c>
      <c r="K10" s="1" t="s">
        <v>11</v>
      </c>
      <c r="L10" s="1" t="s">
        <v>12</v>
      </c>
      <c r="M10" s="1" t="s">
        <v>13</v>
      </c>
      <c r="N10" s="1" t="s">
        <v>14</v>
      </c>
      <c r="O10" s="1" t="s">
        <v>44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15">
      <c r="A11" s="2" t="s">
        <v>21</v>
      </c>
      <c r="B11" s="2" t="s">
        <v>22</v>
      </c>
      <c r="C11" s="2">
        <v>1650053</v>
      </c>
      <c r="D11" s="2" t="s">
        <v>23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46</v>
      </c>
      <c r="J11" s="3">
        <v>138</v>
      </c>
      <c r="K11" s="3">
        <v>138</v>
      </c>
      <c r="L11" s="2">
        <v>92</v>
      </c>
      <c r="M11" s="2">
        <v>46</v>
      </c>
      <c r="N11" s="2" t="s">
        <v>27</v>
      </c>
      <c r="O11" s="2" t="s">
        <v>23</v>
      </c>
    </row>
    <row r="12" spans="1:15">
      <c r="A12" s="2" t="s">
        <v>21</v>
      </c>
      <c r="B12" s="2" t="s">
        <v>22</v>
      </c>
      <c r="C12" s="2">
        <v>1650052</v>
      </c>
      <c r="D12" s="2" t="s">
        <v>28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37</v>
      </c>
      <c r="J12" s="3">
        <v>111</v>
      </c>
      <c r="K12" s="3">
        <v>111</v>
      </c>
      <c r="L12" s="2">
        <v>74</v>
      </c>
      <c r="M12" s="2">
        <v>37</v>
      </c>
      <c r="N12" s="2" t="s">
        <v>27</v>
      </c>
      <c r="O12" s="2" t="s">
        <v>28</v>
      </c>
    </row>
    <row r="13" spans="1:15">
      <c r="A13" s="2" t="s">
        <v>21</v>
      </c>
      <c r="B13" s="2" t="s">
        <v>22</v>
      </c>
      <c r="C13" s="2">
        <v>1650051</v>
      </c>
      <c r="D13" s="2" t="s">
        <v>29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33</v>
      </c>
      <c r="J13" s="3">
        <v>99</v>
      </c>
      <c r="K13" s="3">
        <v>99</v>
      </c>
      <c r="L13" s="2">
        <v>66</v>
      </c>
      <c r="M13" s="2">
        <v>33</v>
      </c>
      <c r="N13" s="2" t="s">
        <v>27</v>
      </c>
      <c r="O13" s="2" t="s">
        <v>29</v>
      </c>
    </row>
    <row r="14" spans="1:15">
      <c r="A14" s="2" t="s">
        <v>21</v>
      </c>
      <c r="B14" s="2" t="s">
        <v>22</v>
      </c>
      <c r="C14" s="2">
        <v>1650050</v>
      </c>
      <c r="D14" s="2" t="s">
        <v>32</v>
      </c>
      <c r="E14" s="3" t="s">
        <v>30</v>
      </c>
      <c r="F14" s="3" t="s">
        <v>25</v>
      </c>
      <c r="G14" s="3" t="s">
        <v>33</v>
      </c>
      <c r="H14" s="3">
        <v>1</v>
      </c>
      <c r="I14" s="3">
        <v>33</v>
      </c>
      <c r="J14" s="3">
        <v>66</v>
      </c>
      <c r="K14" s="3">
        <v>99</v>
      </c>
      <c r="L14" s="2">
        <v>66</v>
      </c>
      <c r="M14" s="2">
        <v>33</v>
      </c>
      <c r="N14" s="2">
        <v>33</v>
      </c>
      <c r="O14" s="2" t="s">
        <v>32</v>
      </c>
    </row>
    <row r="17" spans="9:10">
      <c r="I17" s="6" t="s">
        <v>51</v>
      </c>
      <c r="J17" s="7"/>
    </row>
    <row r="18" spans="9:14">
      <c r="I18" s="8" t="s">
        <v>9</v>
      </c>
      <c r="J18" s="8" t="s">
        <v>10</v>
      </c>
      <c r="K18" s="8" t="s">
        <v>11</v>
      </c>
      <c r="L18" s="8" t="s">
        <v>12</v>
      </c>
      <c r="M18" s="8" t="s">
        <v>13</v>
      </c>
      <c r="N18" s="8" t="s">
        <v>14</v>
      </c>
    </row>
    <row r="19" spans="9:14">
      <c r="I19" s="9">
        <f>SUM(I11:I14)*1.04</f>
        <v>154.96</v>
      </c>
      <c r="J19" s="9">
        <f>SUM(J11:J14)*1.04</f>
        <v>430.56</v>
      </c>
      <c r="K19" s="9">
        <f>SUM(K11:K14)*1.04</f>
        <v>464.88</v>
      </c>
      <c r="L19" s="9">
        <f>SUM(L11:L14)*1.04</f>
        <v>309.92</v>
      </c>
      <c r="M19" s="9">
        <f>SUM(M11:M14)*1.04</f>
        <v>154.96</v>
      </c>
      <c r="N19" s="9">
        <f>N14*1.04</f>
        <v>34.32</v>
      </c>
    </row>
    <row r="22" spans="9:10">
      <c r="I22" s="6" t="s">
        <v>52</v>
      </c>
      <c r="J22" s="7"/>
    </row>
    <row r="23" spans="8:15">
      <c r="H23" s="4" t="s">
        <v>53</v>
      </c>
      <c r="I23" s="8" t="s">
        <v>9</v>
      </c>
      <c r="J23" s="8" t="s">
        <v>10</v>
      </c>
      <c r="K23" s="8" t="s">
        <v>11</v>
      </c>
      <c r="L23" s="8" t="s">
        <v>12</v>
      </c>
      <c r="M23" s="8" t="s">
        <v>13</v>
      </c>
      <c r="N23" s="8" t="s">
        <v>14</v>
      </c>
      <c r="O23" s="4" t="s">
        <v>54</v>
      </c>
    </row>
    <row r="24" spans="8:15">
      <c r="H24" s="5" t="s">
        <v>55</v>
      </c>
      <c r="I24" s="9">
        <f>SUM(I11:I12)*1.04</f>
        <v>86.32</v>
      </c>
      <c r="J24" s="9">
        <f>SUM(J11:J12)*1.04</f>
        <v>258.96</v>
      </c>
      <c r="K24" s="9">
        <f>SUM(K11:K12)*1.04</f>
        <v>258.96</v>
      </c>
      <c r="L24" s="9">
        <f>SUM(L11:L12)*1.04</f>
        <v>172.64</v>
      </c>
      <c r="M24" s="9">
        <f>SUM(M11:M12)*1.04</f>
        <v>86.32</v>
      </c>
      <c r="N24" s="9">
        <v>0</v>
      </c>
      <c r="O24" s="5" t="s">
        <v>56</v>
      </c>
    </row>
    <row r="25" spans="8:15">
      <c r="H25" s="5" t="s">
        <v>57</v>
      </c>
      <c r="I25" s="9">
        <f>I14*1.04</f>
        <v>34.32</v>
      </c>
      <c r="J25" s="9">
        <f>J14*1.04</f>
        <v>68.64</v>
      </c>
      <c r="K25" s="9">
        <f>K14*1.04</f>
        <v>102.96</v>
      </c>
      <c r="L25" s="9">
        <f>L14*1.04</f>
        <v>68.64</v>
      </c>
      <c r="M25" s="9">
        <f>M14*1.04</f>
        <v>34.32</v>
      </c>
      <c r="N25" s="9">
        <f>N14*1.04</f>
        <v>34.32</v>
      </c>
      <c r="O25" s="10">
        <v>1650050</v>
      </c>
    </row>
    <row r="26" spans="8:15">
      <c r="H26" s="4" t="s">
        <v>58</v>
      </c>
      <c r="I26" s="5">
        <v>330</v>
      </c>
      <c r="J26" s="11"/>
      <c r="K26" s="11"/>
      <c r="L26" s="11"/>
      <c r="M26" s="11"/>
      <c r="N26" s="11"/>
      <c r="O26" s="10">
        <v>1650051</v>
      </c>
    </row>
  </sheetData>
  <mergeCells count="2">
    <mergeCell ref="A1:S1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2025-05-12T00:59:00Z</dcterms:created>
  <dcterms:modified xsi:type="dcterms:W3CDTF">2025-06-25T03:12:51Z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BEF873EF41274ACCA54EC42245504033_13</vt:lpwstr>
  </property>
  <property fmtid="{D5CDD505-2E9C-101B-9397-08002B2CF9AE}" pid="3" name="KSOProductBuildVer">
    <vt:lpwstr>2052-12.1.0.21541</vt:lpwstr>
  </property>
</Properties>
</file>