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<sst xmlns="http://schemas.openxmlformats.org/spreadsheetml/2006/main" count="770" uniqueCount="76">
  <si>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</si>
  <si>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</si>
  <si>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</si>
  <si>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</si>
  <si>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134"/>
      </rPr>
      <t>LC NO</t>
    </r>
    <r>
      <rPr>
        <b/>
        <sz val="12"/>
        <rFont val="宋体"/>
        <charset val="134"/>
      </rPr>
      <t>：</t>
    </r>
  </si>
  <si>
    <t>Invoice  NO</t>
  </si>
  <si>
    <r>
      <rPr>
        <sz val="12"/>
        <rFont val="Calibri"/>
        <charset val="134"/>
      </rPr>
      <t>EACH CARTON</t>
    </r>
    <r>
      <rPr>
        <sz val="12"/>
        <rFont val="宋体"/>
        <charset val="134"/>
      </rPr>
      <t>每箱</t>
    </r>
  </si>
  <si>
    <r>
      <rPr>
        <sz val="9"/>
        <rFont val="Calibri"/>
        <charset val="134"/>
      </rPr>
      <t xml:space="preserve">CARTON SIZE(m) </t>
    </r>
    <r>
      <rPr>
        <sz val="9"/>
        <rFont val="宋体"/>
        <charset val="134"/>
      </rPr>
      <t>箱尺寸</t>
    </r>
  </si>
  <si>
    <r>
      <rPr>
        <sz val="11"/>
        <rFont val="Calibri"/>
        <charset val="134"/>
      </rPr>
      <t>PO NO</t>
    </r>
    <r>
      <rPr>
        <sz val="11"/>
        <rFont val="宋体"/>
        <charset val="134"/>
      </rPr>
      <t>订单号</t>
    </r>
  </si>
  <si>
    <r>
      <rPr>
        <sz val="11"/>
        <rFont val="Calibri"/>
        <charset val="134"/>
      </rPr>
      <t>ART NO</t>
    </r>
    <r>
      <rPr>
        <sz val="11"/>
        <rFont val="宋体"/>
        <charset val="134"/>
      </rPr>
      <t>款号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</si>
  <si>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</si>
  <si>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箱数</t>
    </r>
  </si>
  <si>
    <r>
      <rPr>
        <sz val="11"/>
        <rFont val="Calibri"/>
        <charset val="134"/>
      </rPr>
      <t>COLOURS</t>
    </r>
    <r>
      <rPr>
        <sz val="11"/>
        <rFont val="宋体"/>
        <charset val="134"/>
      </rPr>
      <t>颜色</t>
    </r>
  </si>
  <si>
    <r>
      <rPr>
        <sz val="11"/>
        <rFont val="Calibri"/>
        <charset val="134"/>
      </rPr>
      <t>QUANTITY</t>
    </r>
    <r>
      <rPr>
        <sz val="11"/>
        <rFont val="宋体"/>
        <charset val="134"/>
      </rPr>
      <t>数量</t>
    </r>
  </si>
  <si>
    <r>
      <rPr>
        <sz val="11"/>
        <rFont val="Calibri"/>
        <charset val="134"/>
      </rPr>
      <t>(L)</t>
    </r>
    <r>
      <rPr>
        <sz val="11"/>
        <rFont val="宋体"/>
        <charset val="134"/>
      </rPr>
      <t>长</t>
    </r>
  </si>
  <si>
    <r>
      <rPr>
        <sz val="11"/>
        <rFont val="Calibri"/>
        <charset val="134"/>
      </rPr>
      <t>(W)</t>
    </r>
    <r>
      <rPr>
        <sz val="11"/>
        <rFont val="宋体"/>
        <charset val="134"/>
      </rPr>
      <t>宽</t>
    </r>
  </si>
  <si>
    <r>
      <rPr>
        <sz val="11"/>
        <rFont val="Calibri"/>
        <charset val="134"/>
      </rPr>
      <t>(H)</t>
    </r>
    <r>
      <rPr>
        <sz val="11"/>
        <rFont val="宋体"/>
        <charset val="134"/>
      </rPr>
      <t>高</t>
    </r>
  </si>
  <si>
    <r>
      <rPr>
        <sz val="11"/>
        <rFont val="Calibri"/>
        <charset val="134"/>
      </rPr>
      <t>G.W</t>
    </r>
    <r>
      <rPr>
        <sz val="11"/>
        <rFont val="宋体"/>
        <charset val="134"/>
      </rPr>
      <t>毛重</t>
    </r>
  </si>
  <si>
    <r>
      <rPr>
        <sz val="11"/>
        <rFont val="Calibri"/>
        <charset val="134"/>
      </rPr>
      <t>TOTAL G.W</t>
    </r>
    <r>
      <rPr>
        <sz val="11"/>
        <rFont val="宋体"/>
        <charset val="134"/>
      </rPr>
      <t>总毛重</t>
    </r>
  </si>
  <si>
    <r>
      <rPr>
        <sz val="11"/>
        <rFont val="Calibri"/>
        <charset val="134"/>
      </rPr>
      <t>N.W</t>
    </r>
    <r>
      <rPr>
        <sz val="11"/>
        <rFont val="宋体"/>
        <charset val="134"/>
      </rPr>
      <t>净重</t>
    </r>
  </si>
  <si>
    <r>
      <rPr>
        <sz val="11"/>
        <rFont val="Calibri"/>
        <charset val="134"/>
      </rPr>
      <t>TOTAL N.W</t>
    </r>
    <r>
      <rPr>
        <sz val="11"/>
        <rFont val="宋体"/>
        <charset val="134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</si>
  <si>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</si>
  <si>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</si>
  <si>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</si>
  <si>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</si>
  <si>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</si>
  <si>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</si>
  <si>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</si>
  <si>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</si>
  <si>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XXL</t>
  </si>
  <si>
    <r>
      <rPr>
        <sz val="11"/>
        <rFont val="Calibri"/>
        <charset val="134"/>
      </rPr>
      <t>QTY</t>
    </r>
    <r>
      <rPr>
        <sz val="11"/>
        <rFont val="宋体"/>
        <charset val="134"/>
      </rPr>
      <t>配比数量</t>
    </r>
  </si>
  <si>
    <r>
      <rPr>
        <sz val="11"/>
        <rFont val="Calibri"/>
        <charset val="134"/>
      </rPr>
      <t>blister 
per carton</t>
    </r>
    <r>
      <rPr>
        <sz val="11"/>
        <rFont val="宋体"/>
        <charset val="134"/>
      </rPr>
      <t>每箱包数</t>
    </r>
  </si>
  <si>
    <r>
      <rPr>
        <sz val="11"/>
        <rFont val="Calibri"/>
        <charset val="134"/>
      </rPr>
      <t>TOTAL</t>
    </r>
    <r>
      <rPr>
        <sz val="11"/>
        <rFont val="宋体"/>
        <charset val="134"/>
      </rPr>
      <t>总数</t>
    </r>
  </si>
  <si>
    <t>Kgs</t>
  </si>
  <si>
    <t>E1799AX</t>
  </si>
  <si>
    <t>1-17</t>
  </si>
  <si>
    <t>BR210-BORDEAUX</t>
  </si>
  <si>
    <t>18</t>
  </si>
  <si>
    <t>1-16</t>
  </si>
  <si>
    <t>AR104-ANTHRA</t>
  </si>
  <si>
    <t>17</t>
  </si>
  <si>
    <t>1-10</t>
  </si>
  <si>
    <t>PN26-LT.PINK</t>
  </si>
  <si>
    <t>2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</si>
  <si>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</si>
  <si>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</si>
  <si>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</si>
  <si>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</si>
  <si>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</si>
  <si>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</si>
  <si>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</si>
  <si>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</si>
  <si>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</si>
  <si>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</si>
  <si>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</si>
  <si>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</si>
  <si>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</si>
  <si>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</si>
  <si>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</si>
  <si>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</si>
  <si>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</si>
  <si>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1-3</t>
  </si>
  <si>
    <t>4-5</t>
  </si>
  <si>
    <t>1-2</t>
  </si>
  <si>
    <t>3</t>
  </si>
  <si>
    <t>1</t>
  </si>
  <si>
    <t>1-7</t>
  </si>
  <si>
    <t>1-4</t>
  </si>
  <si>
    <t>5</t>
  </si>
  <si>
    <r>
      <rPr>
        <sz val="11"/>
        <rFont val="Calibri"/>
        <charset val="134"/>
      </rPr>
      <t>X</t>
    </r>
    <r>
      <rPr>
        <sz val="11"/>
        <rFont val="Calibri"/>
        <charset val="134"/>
      </rPr>
      <t>S</t>
    </r>
  </si>
  <si>
    <t>16</t>
  </si>
  <si>
    <t>8</t>
  </si>
  <si>
    <t>1-5</t>
  </si>
  <si>
    <t>3-4</t>
  </si>
  <si>
    <t>4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</si>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</sst>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0"/>
      <name val="Arial"/>
      <charset val="134"/>
    </font>
    <font>
      <sz val="10"/>
      <name val="Calibri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 Narrow"/>
      <charset val="134"/>
    </font>
    <font>
      <b/>
      <sz val="16"/>
      <name val="Arial Narrow"/>
      <charset val="134"/>
    </font>
    <font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49" applyFont="1" applyAlignment="1">
      <alignment horizontal="center"/>
    </xf>
    <xf numFmtId="49" fontId="3" fillId="0" borderId="0" xfId="49" applyNumberFormat="1" applyFont="1" applyAlignment="1">
      <alignment horizont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" fillId="0" borderId="0" xfId="49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9"/>
  <sheetViews>
    <sheetView tabSelected="1" workbookViewId="0">
      <selection activeCell="E195" sqref="E195"/>
    </sheetView>
  </sheetViews>
  <sheetFormatPr defaultColWidth="9.85454545454546" defaultRowHeight="15"/>
  <cols>
    <col min="1" max="1" width="16" style="2" customWidth="1"/>
    <col min="2" max="2" width="15.8545454545455" style="2" customWidth="1"/>
    <col min="3" max="3" width="12.1454545454545" style="3" customWidth="1"/>
    <col min="4" max="4" width="13" style="4" customWidth="1"/>
    <col min="5" max="5" width="27.5727272727273" style="2" customWidth="1"/>
    <col min="6" max="6" width="8.71818181818182" style="2" customWidth="1"/>
    <col min="7" max="11" width="8.71818181818182" style="4" customWidth="1"/>
    <col min="12" max="12" width="5.57272727272727" style="4" customWidth="1"/>
    <col min="13" max="13" width="8.71818181818182" style="4" customWidth="1"/>
    <col min="14" max="14" width="8.71818181818182" style="5" customWidth="1"/>
    <col min="15" max="15" width="8.57272727272727" style="2" customWidth="1"/>
    <col min="16" max="16" width="7.42727272727273" style="2" customWidth="1"/>
    <col min="17" max="17" width="8.57272727272727" style="2" customWidth="1"/>
    <col min="18" max="19" width="8.85454545454546" style="4" customWidth="1"/>
    <col min="20" max="20" width="10.4272727272727" style="4" customWidth="1"/>
    <col min="21" max="21" width="9" style="2" customWidth="1"/>
    <col min="22" max="16384" width="9.85454545454546" style="2"/>
  </cols>
  <sheetData>
    <row r="1" customFormat="1" spans="1:20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51"/>
      <c r="O1" s="6"/>
      <c r="P1" s="6"/>
      <c r="Q1" s="6"/>
      <c r="R1" s="6"/>
      <c r="S1" s="6"/>
      <c r="T1" s="6"/>
    </row>
    <row r="2" customFormat="1" ht="12.5" spans="1:20">
      <c r="A2" s="8" t="s">
        <v>0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52"/>
      <c r="O2" s="8"/>
      <c r="P2" s="8"/>
      <c r="Q2" s="8"/>
      <c r="R2" s="8"/>
      <c r="S2" s="8"/>
      <c r="T2" s="8"/>
    </row>
    <row r="3" customFormat="1" ht="12.5" spans="1:20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customFormat="1" ht="13" spans="1:14">
      <c r="A4" s="76" t="s">
        <v>2</v>
      </c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53"/>
    </row>
    <row r="5" customFormat="1" ht="20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54"/>
      <c r="O5" s="12"/>
      <c r="P5" s="12"/>
      <c r="Q5" s="12"/>
      <c r="R5" s="12"/>
      <c r="S5" s="12"/>
      <c r="T5" s="12"/>
    </row>
    <row r="6" s="1" customFormat="1" ht="19.5" customHeight="1" spans="1:20">
      <c r="A6" s="14"/>
      <c r="B6" s="15"/>
      <c r="C6" s="16"/>
      <c r="D6" s="15"/>
      <c r="G6" s="17"/>
      <c r="H6" s="17"/>
      <c r="I6" s="17"/>
      <c r="J6" s="17"/>
      <c r="K6" s="17"/>
      <c r="L6" s="17"/>
      <c r="M6" s="55" t="s">
        <v>4</v>
      </c>
      <c r="N6" s="56"/>
      <c r="O6" s="57"/>
      <c r="P6" s="57"/>
      <c r="Q6" s="57"/>
      <c r="R6" s="57"/>
      <c r="S6" s="57"/>
      <c r="T6" s="57"/>
    </row>
    <row r="7" ht="15.5" spans="1:20">
      <c r="A7" s="18"/>
      <c r="B7" s="19"/>
      <c r="C7" s="20"/>
      <c r="D7" s="19"/>
      <c r="E7" s="19"/>
      <c r="F7" s="19"/>
      <c r="G7" s="21"/>
      <c r="H7" s="21"/>
      <c r="I7" s="21"/>
      <c r="J7" s="21"/>
      <c r="K7" s="21"/>
      <c r="L7" s="17"/>
      <c r="M7" s="58" t="s">
        <v>5</v>
      </c>
      <c r="N7" s="17"/>
      <c r="O7" s="57"/>
      <c r="P7" s="57"/>
      <c r="Q7" s="57"/>
      <c r="R7" s="66"/>
      <c r="S7" s="2"/>
      <c r="T7" s="2"/>
    </row>
    <row r="8" ht="15.5" spans="1:21">
      <c r="A8" s="22"/>
      <c r="B8" s="23"/>
      <c r="C8" s="24"/>
      <c r="D8" s="23"/>
      <c r="E8" s="23"/>
      <c r="F8" s="23"/>
      <c r="G8" s="22"/>
      <c r="H8" s="22"/>
      <c r="I8" s="22"/>
      <c r="J8" s="22"/>
      <c r="K8" s="22"/>
      <c r="L8" s="23"/>
      <c r="M8" s="23"/>
      <c r="N8" s="22"/>
      <c r="O8" s="42" t="s">
        <v>6</v>
      </c>
      <c r="P8" s="45"/>
      <c r="Q8" s="45"/>
      <c r="R8" s="45"/>
      <c r="S8" s="45"/>
      <c r="T8" s="45"/>
      <c r="U8" s="50"/>
    </row>
    <row r="9" spans="1:21">
      <c r="A9" s="25"/>
      <c r="B9" s="26"/>
      <c r="C9" s="27"/>
      <c r="D9" s="28"/>
      <c r="E9" s="28"/>
      <c r="F9" s="29"/>
      <c r="G9" s="30"/>
      <c r="H9" s="30"/>
      <c r="I9" s="30"/>
      <c r="J9" s="30"/>
      <c r="K9" s="30"/>
      <c r="L9" s="28"/>
      <c r="M9" s="59"/>
      <c r="N9" s="39"/>
      <c r="O9" s="60" t="s">
        <v>7</v>
      </c>
      <c r="P9" s="61"/>
      <c r="Q9" s="67"/>
      <c r="R9" s="28"/>
      <c r="S9" s="28"/>
      <c r="T9" s="28"/>
      <c r="U9" s="68"/>
    </row>
    <row r="10" ht="43" spans="1:21">
      <c r="A10" s="31" t="s">
        <v>8</v>
      </c>
      <c r="B10" s="32" t="s">
        <v>9</v>
      </c>
      <c r="C10" s="27" t="s">
        <v>10</v>
      </c>
      <c r="D10" s="33" t="s">
        <v>11</v>
      </c>
      <c r="E10" s="34" t="s">
        <v>12</v>
      </c>
      <c r="F10" s="35"/>
      <c r="G10" s="36"/>
      <c r="H10" s="36"/>
      <c r="I10" s="36"/>
      <c r="J10" s="36"/>
      <c r="K10" s="36"/>
      <c r="L10" s="28" t="s">
        <v>13</v>
      </c>
      <c r="M10" s="59"/>
      <c r="N10" s="39"/>
      <c r="O10" s="32" t="s">
        <v>14</v>
      </c>
      <c r="P10" s="32" t="s">
        <v>15</v>
      </c>
      <c r="Q10" s="32" t="s">
        <v>16</v>
      </c>
      <c r="R10" s="34" t="s">
        <v>17</v>
      </c>
      <c r="S10" s="34" t="s">
        <v>18</v>
      </c>
      <c r="T10" s="34" t="s">
        <v>19</v>
      </c>
      <c r="U10" s="34" t="s">
        <v>20</v>
      </c>
    </row>
    <row r="11" ht="57.5" spans="1:21">
      <c r="A11" s="37"/>
      <c r="B11" s="38"/>
      <c r="C11" s="39" t="s">
        <v>21</v>
      </c>
      <c r="D11" s="39" t="s">
        <v>22</v>
      </c>
      <c r="E11" s="28" t="s">
        <v>23</v>
      </c>
      <c r="F11" s="28" t="s">
        <v>24</v>
      </c>
      <c r="G11" s="27" t="s">
        <v>25</v>
      </c>
      <c r="H11" s="27" t="s">
        <v>26</v>
      </c>
      <c r="I11" s="27" t="s">
        <v>27</v>
      </c>
      <c r="J11" s="27" t="s">
        <v>28</v>
      </c>
      <c r="K11" s="48" t="s">
        <v>29</v>
      </c>
      <c r="L11" s="62" t="s">
        <v>30</v>
      </c>
      <c r="M11" s="62" t="s">
        <v>31</v>
      </c>
      <c r="N11" s="39" t="s">
        <v>32</v>
      </c>
      <c r="O11" s="38"/>
      <c r="P11" s="38"/>
      <c r="Q11" s="38"/>
      <c r="R11" s="28" t="s">
        <v>33</v>
      </c>
      <c r="S11" s="28" t="s">
        <v>33</v>
      </c>
      <c r="T11" s="28" t="s">
        <v>33</v>
      </c>
      <c r="U11" s="28" t="s">
        <v>33</v>
      </c>
    </row>
    <row r="12" ht="20.1" customHeight="1" spans="1:21">
      <c r="A12" s="40">
        <v>1626144</v>
      </c>
      <c r="B12" s="23" t="s">
        <v>34</v>
      </c>
      <c r="C12" s="27" t="s">
        <v>35</v>
      </c>
      <c r="D12" s="33">
        <v>36</v>
      </c>
      <c r="E12" s="40" t="s">
        <v>36</v>
      </c>
      <c r="F12" s="40">
        <v>1</v>
      </c>
      <c r="G12" s="23">
        <v>3</v>
      </c>
      <c r="H12" s="23">
        <v>3</v>
      </c>
      <c r="I12" s="23">
        <v>2</v>
      </c>
      <c r="J12" s="23">
        <v>1</v>
      </c>
      <c r="K12" s="23">
        <v>1</v>
      </c>
      <c r="L12" s="63">
        <v>11</v>
      </c>
      <c r="M12" s="28">
        <v>3</v>
      </c>
      <c r="N12" s="63">
        <v>561</v>
      </c>
      <c r="O12" s="64">
        <v>0.6</v>
      </c>
      <c r="P12" s="64">
        <v>0.4</v>
      </c>
      <c r="Q12" s="23">
        <v>0.4</v>
      </c>
      <c r="R12" s="23">
        <v>10.7</v>
      </c>
      <c r="S12" s="64">
        <f t="shared" ref="S12:S17" si="0">D12*R12</f>
        <v>385.2</v>
      </c>
      <c r="T12" s="23">
        <f t="shared" ref="T12:T17" si="1">D12*U12</f>
        <v>334.8</v>
      </c>
      <c r="U12" s="69">
        <v>9.3</v>
      </c>
    </row>
    <row r="13" ht="20.1" customHeight="1" spans="1:21">
      <c r="A13" s="40">
        <v>1626144</v>
      </c>
      <c r="B13" s="23" t="s">
        <v>34</v>
      </c>
      <c r="C13" s="27" t="s">
        <v>37</v>
      </c>
      <c r="D13" s="33">
        <v>4</v>
      </c>
      <c r="E13" s="40" t="s">
        <v>36</v>
      </c>
      <c r="F13" s="40">
        <v>1</v>
      </c>
      <c r="G13" s="23">
        <v>3</v>
      </c>
      <c r="H13" s="23">
        <v>3</v>
      </c>
      <c r="I13" s="23">
        <v>2</v>
      </c>
      <c r="J13" s="23">
        <v>1</v>
      </c>
      <c r="K13" s="23">
        <v>1</v>
      </c>
      <c r="L13" s="63">
        <v>11</v>
      </c>
      <c r="M13" s="28">
        <v>2</v>
      </c>
      <c r="N13" s="63">
        <v>22</v>
      </c>
      <c r="O13" s="64">
        <v>0.6</v>
      </c>
      <c r="P13" s="64">
        <v>0.4</v>
      </c>
      <c r="Q13" s="23">
        <v>0.27</v>
      </c>
      <c r="R13" s="23">
        <v>7.6</v>
      </c>
      <c r="S13" s="64">
        <f t="shared" si="0"/>
        <v>30.4</v>
      </c>
      <c r="T13" s="23">
        <f t="shared" si="1"/>
        <v>24.8</v>
      </c>
      <c r="U13" s="69">
        <v>6.2</v>
      </c>
    </row>
    <row r="14" ht="20.1" customHeight="1" spans="1:21">
      <c r="A14" s="40">
        <v>1626144</v>
      </c>
      <c r="B14" s="23" t="s">
        <v>34</v>
      </c>
      <c r="C14" s="27" t="s">
        <v>38</v>
      </c>
      <c r="D14" s="33">
        <v>34</v>
      </c>
      <c r="E14" s="40" t="s">
        <v>39</v>
      </c>
      <c r="F14" s="40">
        <v>1</v>
      </c>
      <c r="G14" s="23">
        <v>3</v>
      </c>
      <c r="H14" s="23">
        <v>3</v>
      </c>
      <c r="I14" s="23">
        <v>2</v>
      </c>
      <c r="J14" s="23">
        <v>1</v>
      </c>
      <c r="K14" s="23">
        <v>1</v>
      </c>
      <c r="L14" s="63">
        <v>11</v>
      </c>
      <c r="M14" s="28">
        <v>3</v>
      </c>
      <c r="N14" s="63">
        <v>528</v>
      </c>
      <c r="O14" s="64">
        <v>0.6</v>
      </c>
      <c r="P14" s="64">
        <v>0.4</v>
      </c>
      <c r="Q14" s="23">
        <v>0.4</v>
      </c>
      <c r="R14" s="23">
        <v>10.7</v>
      </c>
      <c r="S14" s="64">
        <f t="shared" si="0"/>
        <v>363.8</v>
      </c>
      <c r="T14" s="23">
        <f t="shared" si="1"/>
        <v>316.2</v>
      </c>
      <c r="U14" s="69">
        <v>9.3</v>
      </c>
    </row>
    <row r="15" ht="20.1" customHeight="1" spans="1:21">
      <c r="A15" s="40">
        <v>1626144</v>
      </c>
      <c r="B15" s="23" t="s">
        <v>34</v>
      </c>
      <c r="C15" s="27" t="s">
        <v>40</v>
      </c>
      <c r="D15" s="33">
        <v>4</v>
      </c>
      <c r="E15" s="40" t="s">
        <v>39</v>
      </c>
      <c r="F15" s="40">
        <v>1</v>
      </c>
      <c r="G15" s="23">
        <v>3</v>
      </c>
      <c r="H15" s="23">
        <v>3</v>
      </c>
      <c r="I15" s="23">
        <v>2</v>
      </c>
      <c r="J15" s="23">
        <v>1</v>
      </c>
      <c r="K15" s="23">
        <v>1</v>
      </c>
      <c r="L15" s="63">
        <v>11</v>
      </c>
      <c r="M15" s="28">
        <v>2</v>
      </c>
      <c r="N15" s="63">
        <v>22</v>
      </c>
      <c r="O15" s="64">
        <v>0.6</v>
      </c>
      <c r="P15" s="64">
        <v>0.4</v>
      </c>
      <c r="Q15" s="23">
        <v>0.27</v>
      </c>
      <c r="R15" s="23">
        <v>7.6</v>
      </c>
      <c r="S15" s="64">
        <f t="shared" si="0"/>
        <v>30.4</v>
      </c>
      <c r="T15" s="23">
        <f t="shared" si="1"/>
        <v>24.8</v>
      </c>
      <c r="U15" s="69">
        <v>6.2</v>
      </c>
    </row>
    <row r="16" ht="20.1" customHeight="1" spans="1:21">
      <c r="A16" s="40">
        <v>1626144</v>
      </c>
      <c r="B16" s="23" t="s">
        <v>34</v>
      </c>
      <c r="C16" s="27" t="s">
        <v>41</v>
      </c>
      <c r="D16" s="33">
        <v>22</v>
      </c>
      <c r="E16" s="40" t="s">
        <v>42</v>
      </c>
      <c r="F16" s="40">
        <v>1</v>
      </c>
      <c r="G16" s="23">
        <v>3</v>
      </c>
      <c r="H16" s="23">
        <v>3</v>
      </c>
      <c r="I16" s="23">
        <v>2</v>
      </c>
      <c r="J16" s="23">
        <v>1</v>
      </c>
      <c r="K16" s="23">
        <v>1</v>
      </c>
      <c r="L16" s="63">
        <v>11</v>
      </c>
      <c r="M16" s="28">
        <v>3</v>
      </c>
      <c r="N16" s="63">
        <v>330</v>
      </c>
      <c r="O16" s="64">
        <v>0.6</v>
      </c>
      <c r="P16" s="64">
        <v>0.4</v>
      </c>
      <c r="Q16" s="23">
        <v>0.4</v>
      </c>
      <c r="R16" s="23">
        <v>10.7</v>
      </c>
      <c r="S16" s="64">
        <f t="shared" si="0"/>
        <v>235.4</v>
      </c>
      <c r="T16" s="23">
        <f t="shared" si="1"/>
        <v>204.6</v>
      </c>
      <c r="U16" s="69">
        <v>9.3</v>
      </c>
    </row>
    <row r="17" ht="20.1" customHeight="1" spans="1:21">
      <c r="A17" s="40">
        <v>1626144</v>
      </c>
      <c r="B17" s="23" t="s">
        <v>34</v>
      </c>
      <c r="C17" s="27" t="s">
        <v>43</v>
      </c>
      <c r="D17" s="33">
        <v>6</v>
      </c>
      <c r="E17" s="40" t="s">
        <v>42</v>
      </c>
      <c r="F17" s="40">
        <v>1</v>
      </c>
      <c r="G17" s="23">
        <v>3</v>
      </c>
      <c r="H17" s="23">
        <v>3</v>
      </c>
      <c r="I17" s="23">
        <v>2</v>
      </c>
      <c r="J17" s="23">
        <v>1</v>
      </c>
      <c r="K17" s="23">
        <v>1</v>
      </c>
      <c r="L17" s="63">
        <v>11</v>
      </c>
      <c r="M17" s="28">
        <v>2</v>
      </c>
      <c r="N17" s="63">
        <v>44</v>
      </c>
      <c r="O17" s="64">
        <v>0.6</v>
      </c>
      <c r="P17" s="64">
        <v>0.4</v>
      </c>
      <c r="Q17" s="23">
        <v>0.27</v>
      </c>
      <c r="R17" s="23">
        <v>7.6</v>
      </c>
      <c r="S17" s="64">
        <f t="shared" si="0"/>
        <v>45.6</v>
      </c>
      <c r="T17" s="23">
        <f t="shared" si="1"/>
        <v>37.2</v>
      </c>
      <c r="U17" s="69">
        <v>6.2</v>
      </c>
    </row>
    <row r="18" ht="15.5" spans="1:21">
      <c r="A18" s="41" t="s">
        <v>44</v>
      </c>
      <c r="B18" s="42"/>
      <c r="C18" s="43"/>
      <c r="D18" s="44">
        <f>SUM(D12:D17)</f>
        <v>106</v>
      </c>
      <c r="E18" s="42"/>
      <c r="F18" s="45"/>
      <c r="G18" s="46"/>
      <c r="H18" s="46"/>
      <c r="I18" s="46"/>
      <c r="J18" s="46"/>
      <c r="K18" s="46"/>
      <c r="L18" s="50"/>
      <c r="M18" s="65"/>
      <c r="N18" s="44">
        <f>SUM(N12:N17)</f>
        <v>1507</v>
      </c>
      <c r="O18" s="42"/>
      <c r="P18" s="45"/>
      <c r="Q18" s="45"/>
      <c r="R18" s="70"/>
      <c r="S18" s="41">
        <f>SUM(S12:S17)</f>
        <v>1090.8</v>
      </c>
      <c r="T18" s="28">
        <f>SUM(T12:T17)</f>
        <v>942.4</v>
      </c>
      <c r="U18" s="41"/>
    </row>
    <row r="19" spans="1:20">
      <c r="A19" s="47"/>
      <c r="C19" s="2"/>
      <c r="D19" s="2"/>
      <c r="G19" s="47"/>
      <c r="H19" s="47"/>
      <c r="I19" s="47"/>
      <c r="J19" s="47"/>
      <c r="K19" s="47"/>
      <c r="L19" s="2"/>
      <c r="M19" s="2"/>
      <c r="N19" s="2"/>
      <c r="O19" s="4"/>
      <c r="P19" s="4"/>
      <c r="Q19" s="4"/>
      <c r="R19" s="2"/>
      <c r="S19" s="2"/>
      <c r="T19" s="2"/>
    </row>
    <row r="20" spans="1:20">
      <c r="A20" s="47"/>
      <c r="C20" s="2"/>
      <c r="D20" s="2"/>
      <c r="G20" s="47"/>
      <c r="H20" s="47"/>
      <c r="I20" s="47"/>
      <c r="J20" s="47"/>
      <c r="K20" s="47"/>
      <c r="L20" s="2"/>
      <c r="M20" s="2"/>
      <c r="N20" s="2"/>
      <c r="O20" s="4"/>
      <c r="P20" s="4"/>
      <c r="Q20" s="4"/>
      <c r="R20" s="2"/>
      <c r="S20" s="2"/>
      <c r="T20" s="2"/>
    </row>
    <row r="21" ht="15.5" spans="1:21">
      <c r="A21" s="22"/>
      <c r="B21" s="23"/>
      <c r="C21" s="24"/>
      <c r="D21" s="23"/>
      <c r="E21" s="23"/>
      <c r="F21" s="23"/>
      <c r="G21" s="22"/>
      <c r="H21" s="22"/>
      <c r="I21" s="22"/>
      <c r="J21" s="22"/>
      <c r="K21" s="22"/>
      <c r="L21" s="23"/>
      <c r="M21" s="23"/>
      <c r="N21" s="22"/>
      <c r="O21" s="42" t="s">
        <v>45</v>
      </c>
      <c r="P21" s="45"/>
      <c r="Q21" s="45"/>
      <c r="R21" s="45"/>
      <c r="S21" s="45"/>
      <c r="T21" s="45"/>
      <c r="U21" s="50"/>
    </row>
    <row r="22" spans="1:21">
      <c r="A22" s="25"/>
      <c r="B22" s="26"/>
      <c r="C22" s="27"/>
      <c r="D22" s="28"/>
      <c r="E22" s="28"/>
      <c r="F22" s="29"/>
      <c r="G22" s="30"/>
      <c r="H22" s="30"/>
      <c r="I22" s="30"/>
      <c r="J22" s="30"/>
      <c r="K22" s="30"/>
      <c r="L22" s="28"/>
      <c r="M22" s="59"/>
      <c r="N22" s="39"/>
      <c r="O22" s="60" t="s">
        <v>46</v>
      </c>
      <c r="P22" s="61"/>
      <c r="Q22" s="67"/>
      <c r="R22" s="28"/>
      <c r="S22" s="28"/>
      <c r="T22" s="28"/>
      <c r="U22" s="68"/>
    </row>
    <row r="23" ht="29" spans="1:21">
      <c r="A23" s="31" t="s">
        <v>47</v>
      </c>
      <c r="B23" s="32" t="s">
        <v>48</v>
      </c>
      <c r="C23" s="27" t="s">
        <v>49</v>
      </c>
      <c r="D23" s="28" t="s">
        <v>49</v>
      </c>
      <c r="E23" s="34" t="s">
        <v>50</v>
      </c>
      <c r="F23" s="35"/>
      <c r="G23" s="36"/>
      <c r="H23" s="36"/>
      <c r="I23" s="36"/>
      <c r="J23" s="36"/>
      <c r="K23" s="36"/>
      <c r="L23" s="28" t="s">
        <v>51</v>
      </c>
      <c r="M23" s="59"/>
      <c r="N23" s="39"/>
      <c r="O23" s="32" t="s">
        <v>52</v>
      </c>
      <c r="P23" s="32" t="s">
        <v>53</v>
      </c>
      <c r="Q23" s="32" t="s">
        <v>54</v>
      </c>
      <c r="R23" s="34" t="s">
        <v>55</v>
      </c>
      <c r="S23" s="34" t="s">
        <v>56</v>
      </c>
      <c r="T23" s="34" t="s">
        <v>57</v>
      </c>
      <c r="U23" s="34" t="s">
        <v>58</v>
      </c>
    </row>
    <row r="24" ht="43.5" spans="1:21">
      <c r="A24" s="37"/>
      <c r="B24" s="38"/>
      <c r="C24" s="39" t="s">
        <v>21</v>
      </c>
      <c r="D24" s="39" t="s">
        <v>22</v>
      </c>
      <c r="E24" s="28" t="s">
        <v>23</v>
      </c>
      <c r="F24" s="28" t="s">
        <v>24</v>
      </c>
      <c r="G24" s="27" t="s">
        <v>25</v>
      </c>
      <c r="H24" s="27" t="s">
        <v>26</v>
      </c>
      <c r="I24" s="27" t="s">
        <v>27</v>
      </c>
      <c r="J24" s="27" t="s">
        <v>28</v>
      </c>
      <c r="K24" s="48" t="s">
        <v>29</v>
      </c>
      <c r="L24" s="39" t="s">
        <v>22</v>
      </c>
      <c r="M24" s="62" t="s">
        <v>59</v>
      </c>
      <c r="N24" s="39" t="s">
        <v>60</v>
      </c>
      <c r="O24" s="38"/>
      <c r="P24" s="38"/>
      <c r="Q24" s="38"/>
      <c r="R24" s="28" t="s">
        <v>33</v>
      </c>
      <c r="S24" s="28" t="s">
        <v>33</v>
      </c>
      <c r="T24" s="28" t="s">
        <v>33</v>
      </c>
      <c r="U24" s="28" t="s">
        <v>33</v>
      </c>
    </row>
    <row r="25" ht="20.1" customHeight="1" spans="1:21">
      <c r="A25" s="40">
        <v>1626145</v>
      </c>
      <c r="B25" s="23" t="s">
        <v>34</v>
      </c>
      <c r="C25" s="27" t="s">
        <v>61</v>
      </c>
      <c r="D25" s="33">
        <v>8</v>
      </c>
      <c r="E25" s="40" t="s">
        <v>36</v>
      </c>
      <c r="F25" s="40">
        <v>1</v>
      </c>
      <c r="G25" s="23">
        <v>3</v>
      </c>
      <c r="H25" s="23">
        <v>3</v>
      </c>
      <c r="I25" s="23">
        <v>2</v>
      </c>
      <c r="J25" s="23">
        <v>1</v>
      </c>
      <c r="K25" s="23">
        <v>1</v>
      </c>
      <c r="L25" s="63">
        <v>11</v>
      </c>
      <c r="M25" s="28">
        <v>3</v>
      </c>
      <c r="N25" s="63">
        <v>99</v>
      </c>
      <c r="O25" s="64">
        <v>0.6</v>
      </c>
      <c r="P25" s="64">
        <v>0.4</v>
      </c>
      <c r="Q25" s="23">
        <v>0.4</v>
      </c>
      <c r="R25" s="23">
        <v>10.7</v>
      </c>
      <c r="S25" s="64">
        <f t="shared" ref="S25:S30" si="2">D25*R25</f>
        <v>85.6</v>
      </c>
      <c r="T25" s="23">
        <f t="shared" ref="T25:T30" si="3">D25*U25</f>
        <v>74.4</v>
      </c>
      <c r="U25" s="69">
        <v>9.3</v>
      </c>
    </row>
    <row r="26" ht="20.1" customHeight="1" spans="1:21">
      <c r="A26" s="40">
        <v>1626145</v>
      </c>
      <c r="B26" s="23" t="s">
        <v>34</v>
      </c>
      <c r="C26" s="27" t="s">
        <v>62</v>
      </c>
      <c r="D26" s="33">
        <v>6</v>
      </c>
      <c r="E26" s="40" t="s">
        <v>36</v>
      </c>
      <c r="F26" s="40">
        <v>1</v>
      </c>
      <c r="G26" s="23">
        <v>3</v>
      </c>
      <c r="H26" s="23">
        <v>3</v>
      </c>
      <c r="I26" s="23">
        <v>2</v>
      </c>
      <c r="J26" s="23">
        <v>1</v>
      </c>
      <c r="K26" s="23">
        <v>1</v>
      </c>
      <c r="L26" s="63">
        <v>11</v>
      </c>
      <c r="M26" s="28">
        <v>2</v>
      </c>
      <c r="N26" s="63">
        <v>44</v>
      </c>
      <c r="O26" s="64">
        <v>0.6</v>
      </c>
      <c r="P26" s="64">
        <v>0.4</v>
      </c>
      <c r="Q26" s="23">
        <v>0.27</v>
      </c>
      <c r="R26" s="23">
        <v>7.6</v>
      </c>
      <c r="S26" s="64">
        <f t="shared" si="2"/>
        <v>45.6</v>
      </c>
      <c r="T26" s="23">
        <f t="shared" si="3"/>
        <v>37.2</v>
      </c>
      <c r="U26" s="69">
        <v>6.2</v>
      </c>
    </row>
    <row r="27" ht="20.1" customHeight="1" spans="1:21">
      <c r="A27" s="40">
        <v>1626145</v>
      </c>
      <c r="B27" s="23" t="s">
        <v>34</v>
      </c>
      <c r="C27" s="27" t="s">
        <v>61</v>
      </c>
      <c r="D27" s="33">
        <v>8</v>
      </c>
      <c r="E27" s="40" t="s">
        <v>39</v>
      </c>
      <c r="F27" s="40">
        <v>1</v>
      </c>
      <c r="G27" s="23">
        <v>3</v>
      </c>
      <c r="H27" s="23">
        <v>3</v>
      </c>
      <c r="I27" s="23">
        <v>2</v>
      </c>
      <c r="J27" s="23">
        <v>1</v>
      </c>
      <c r="K27" s="23">
        <v>1</v>
      </c>
      <c r="L27" s="63">
        <v>11</v>
      </c>
      <c r="M27" s="28">
        <v>3</v>
      </c>
      <c r="N27" s="63">
        <v>99</v>
      </c>
      <c r="O27" s="64">
        <v>0.6</v>
      </c>
      <c r="P27" s="64">
        <v>0.4</v>
      </c>
      <c r="Q27" s="23">
        <v>0.4</v>
      </c>
      <c r="R27" s="23">
        <v>10.7</v>
      </c>
      <c r="S27" s="64">
        <f t="shared" si="2"/>
        <v>85.6</v>
      </c>
      <c r="T27" s="23">
        <f t="shared" si="3"/>
        <v>74.4</v>
      </c>
      <c r="U27" s="69">
        <v>9.3</v>
      </c>
    </row>
    <row r="28" ht="20.1" customHeight="1" spans="1:21">
      <c r="A28" s="40">
        <v>1626145</v>
      </c>
      <c r="B28" s="23" t="s">
        <v>34</v>
      </c>
      <c r="C28" s="27" t="s">
        <v>62</v>
      </c>
      <c r="D28" s="33">
        <v>6</v>
      </c>
      <c r="E28" s="40" t="s">
        <v>39</v>
      </c>
      <c r="F28" s="40">
        <v>1</v>
      </c>
      <c r="G28" s="23">
        <v>3</v>
      </c>
      <c r="H28" s="23">
        <v>3</v>
      </c>
      <c r="I28" s="23">
        <v>2</v>
      </c>
      <c r="J28" s="23">
        <v>1</v>
      </c>
      <c r="K28" s="23">
        <v>1</v>
      </c>
      <c r="L28" s="63">
        <v>11</v>
      </c>
      <c r="M28" s="28">
        <v>2</v>
      </c>
      <c r="N28" s="63">
        <v>44</v>
      </c>
      <c r="O28" s="64">
        <v>0.6</v>
      </c>
      <c r="P28" s="64">
        <v>0.4</v>
      </c>
      <c r="Q28" s="23">
        <v>0.27</v>
      </c>
      <c r="R28" s="23">
        <v>7.6</v>
      </c>
      <c r="S28" s="64">
        <f t="shared" si="2"/>
        <v>45.6</v>
      </c>
      <c r="T28" s="23">
        <f t="shared" si="3"/>
        <v>37.2</v>
      </c>
      <c r="U28" s="69">
        <v>6.2</v>
      </c>
    </row>
    <row r="29" ht="20.1" customHeight="1" spans="1:21">
      <c r="A29" s="40">
        <v>1626145</v>
      </c>
      <c r="B29" s="23" t="s">
        <v>34</v>
      </c>
      <c r="C29" s="27" t="s">
        <v>63</v>
      </c>
      <c r="D29" s="33">
        <v>6</v>
      </c>
      <c r="E29" s="40" t="s">
        <v>42</v>
      </c>
      <c r="F29" s="40">
        <v>1</v>
      </c>
      <c r="G29" s="23">
        <v>3</v>
      </c>
      <c r="H29" s="23">
        <v>3</v>
      </c>
      <c r="I29" s="23">
        <v>2</v>
      </c>
      <c r="J29" s="23">
        <v>1</v>
      </c>
      <c r="K29" s="23">
        <v>1</v>
      </c>
      <c r="L29" s="63">
        <v>11</v>
      </c>
      <c r="M29" s="28">
        <v>3</v>
      </c>
      <c r="N29" s="63">
        <v>66</v>
      </c>
      <c r="O29" s="64">
        <v>0.6</v>
      </c>
      <c r="P29" s="64">
        <v>0.4</v>
      </c>
      <c r="Q29" s="23">
        <v>0.4</v>
      </c>
      <c r="R29" s="23">
        <v>10.7</v>
      </c>
      <c r="S29" s="64">
        <f t="shared" si="2"/>
        <v>64.2</v>
      </c>
      <c r="T29" s="23">
        <f t="shared" si="3"/>
        <v>55.8</v>
      </c>
      <c r="U29" s="69">
        <v>9.3</v>
      </c>
    </row>
    <row r="30" ht="20.1" customHeight="1" spans="1:21">
      <c r="A30" s="40">
        <v>1626145</v>
      </c>
      <c r="B30" s="23" t="s">
        <v>34</v>
      </c>
      <c r="C30" s="27" t="s">
        <v>64</v>
      </c>
      <c r="D30" s="33">
        <v>4</v>
      </c>
      <c r="E30" s="40" t="s">
        <v>42</v>
      </c>
      <c r="F30" s="40">
        <v>1</v>
      </c>
      <c r="G30" s="23">
        <v>3</v>
      </c>
      <c r="H30" s="23">
        <v>3</v>
      </c>
      <c r="I30" s="23">
        <v>2</v>
      </c>
      <c r="J30" s="23">
        <v>1</v>
      </c>
      <c r="K30" s="23">
        <v>1</v>
      </c>
      <c r="L30" s="63">
        <v>11</v>
      </c>
      <c r="M30" s="28">
        <v>2</v>
      </c>
      <c r="N30" s="63">
        <v>22</v>
      </c>
      <c r="O30" s="64">
        <v>0.6</v>
      </c>
      <c r="P30" s="64">
        <v>0.4</v>
      </c>
      <c r="Q30" s="23">
        <v>0.27</v>
      </c>
      <c r="R30" s="23">
        <v>7.6</v>
      </c>
      <c r="S30" s="64">
        <f t="shared" si="2"/>
        <v>30.4</v>
      </c>
      <c r="T30" s="23">
        <f t="shared" si="3"/>
        <v>24.8</v>
      </c>
      <c r="U30" s="69">
        <v>6.2</v>
      </c>
    </row>
    <row r="31" ht="15.5" spans="1:21">
      <c r="A31" s="41" t="s">
        <v>44</v>
      </c>
      <c r="B31" s="42"/>
      <c r="C31" s="43"/>
      <c r="D31" s="44">
        <f>SUM(D25:D30)</f>
        <v>38</v>
      </c>
      <c r="E31" s="42"/>
      <c r="F31" s="45"/>
      <c r="G31" s="46"/>
      <c r="H31" s="46"/>
      <c r="I31" s="46"/>
      <c r="J31" s="46"/>
      <c r="K31" s="46"/>
      <c r="L31" s="50"/>
      <c r="M31" s="65"/>
      <c r="N31" s="44">
        <f>SUM(N25:N30)</f>
        <v>374</v>
      </c>
      <c r="O31" s="42"/>
      <c r="P31" s="45"/>
      <c r="Q31" s="45"/>
      <c r="R31" s="70"/>
      <c r="S31" s="41">
        <f>SUM(S25:S30)</f>
        <v>357</v>
      </c>
      <c r="T31" s="28">
        <f>SUM(T25:T30)</f>
        <v>303.8</v>
      </c>
      <c r="U31" s="41"/>
    </row>
    <row r="32" spans="1:20">
      <c r="A32" s="47"/>
      <c r="C32" s="2"/>
      <c r="D32" s="2"/>
      <c r="G32" s="47"/>
      <c r="H32" s="47"/>
      <c r="I32" s="47"/>
      <c r="J32" s="47"/>
      <c r="K32" s="47"/>
      <c r="L32" s="2"/>
      <c r="M32" s="2"/>
      <c r="N32" s="2"/>
      <c r="O32" s="4"/>
      <c r="P32" s="4"/>
      <c r="Q32" s="4"/>
      <c r="R32" s="2"/>
      <c r="S32" s="2"/>
      <c r="T32" s="2"/>
    </row>
    <row r="33" ht="15.5" spans="1:21">
      <c r="A33" s="22"/>
      <c r="B33" s="23"/>
      <c r="C33" s="24"/>
      <c r="D33" s="23"/>
      <c r="E33" s="23"/>
      <c r="F33" s="23"/>
      <c r="G33" s="22"/>
      <c r="H33" s="22"/>
      <c r="I33" s="22"/>
      <c r="J33" s="22"/>
      <c r="K33" s="22"/>
      <c r="L33" s="23"/>
      <c r="M33" s="23"/>
      <c r="N33" s="22"/>
      <c r="O33" s="42" t="s">
        <v>45</v>
      </c>
      <c r="P33" s="45"/>
      <c r="Q33" s="45"/>
      <c r="R33" s="45"/>
      <c r="S33" s="45"/>
      <c r="T33" s="45"/>
      <c r="U33" s="50"/>
    </row>
    <row r="34" spans="1:21">
      <c r="A34" s="25"/>
      <c r="B34" s="26"/>
      <c r="C34" s="27"/>
      <c r="D34" s="28"/>
      <c r="E34" s="28"/>
      <c r="F34" s="29"/>
      <c r="G34" s="30"/>
      <c r="H34" s="30"/>
      <c r="I34" s="30"/>
      <c r="J34" s="30"/>
      <c r="K34" s="30"/>
      <c r="L34" s="28"/>
      <c r="M34" s="59"/>
      <c r="N34" s="39"/>
      <c r="O34" s="60" t="s">
        <v>46</v>
      </c>
      <c r="P34" s="61"/>
      <c r="Q34" s="67"/>
      <c r="R34" s="28"/>
      <c r="S34" s="28"/>
      <c r="T34" s="28"/>
      <c r="U34" s="68"/>
    </row>
    <row r="35" ht="29" spans="1:21">
      <c r="A35" s="31" t="s">
        <v>47</v>
      </c>
      <c r="B35" s="32" t="s">
        <v>48</v>
      </c>
      <c r="C35" s="27" t="s">
        <v>49</v>
      </c>
      <c r="D35" s="28" t="s">
        <v>49</v>
      </c>
      <c r="E35" s="34" t="s">
        <v>50</v>
      </c>
      <c r="F35" s="35"/>
      <c r="G35" s="36"/>
      <c r="H35" s="36"/>
      <c r="I35" s="36"/>
      <c r="J35" s="36"/>
      <c r="K35" s="36"/>
      <c r="L35" s="28" t="s">
        <v>51</v>
      </c>
      <c r="M35" s="59"/>
      <c r="N35" s="39"/>
      <c r="O35" s="32" t="s">
        <v>52</v>
      </c>
      <c r="P35" s="32" t="s">
        <v>53</v>
      </c>
      <c r="Q35" s="32" t="s">
        <v>54</v>
      </c>
      <c r="R35" s="34" t="s">
        <v>55</v>
      </c>
      <c r="S35" s="34" t="s">
        <v>56</v>
      </c>
      <c r="T35" s="34" t="s">
        <v>57</v>
      </c>
      <c r="U35" s="34" t="s">
        <v>58</v>
      </c>
    </row>
    <row r="36" ht="43.5" spans="1:21">
      <c r="A36" s="37"/>
      <c r="B36" s="38"/>
      <c r="C36" s="39" t="s">
        <v>21</v>
      </c>
      <c r="D36" s="39" t="s">
        <v>22</v>
      </c>
      <c r="E36" s="28" t="s">
        <v>23</v>
      </c>
      <c r="F36" s="28" t="s">
        <v>24</v>
      </c>
      <c r="G36" s="27" t="s">
        <v>25</v>
      </c>
      <c r="H36" s="27" t="s">
        <v>26</v>
      </c>
      <c r="I36" s="27" t="s">
        <v>27</v>
      </c>
      <c r="J36" s="27" t="s">
        <v>28</v>
      </c>
      <c r="K36" s="48" t="s">
        <v>29</v>
      </c>
      <c r="L36" s="39" t="s">
        <v>22</v>
      </c>
      <c r="M36" s="62" t="s">
        <v>59</v>
      </c>
      <c r="N36" s="39" t="s">
        <v>60</v>
      </c>
      <c r="O36" s="38"/>
      <c r="P36" s="38"/>
      <c r="Q36" s="38"/>
      <c r="R36" s="28" t="s">
        <v>33</v>
      </c>
      <c r="S36" s="28" t="s">
        <v>33</v>
      </c>
      <c r="T36" s="28" t="s">
        <v>33</v>
      </c>
      <c r="U36" s="28" t="s">
        <v>33</v>
      </c>
    </row>
    <row r="37" ht="20.1" customHeight="1" spans="1:21">
      <c r="A37" s="40">
        <v>1626146</v>
      </c>
      <c r="B37" s="23" t="s">
        <v>34</v>
      </c>
      <c r="C37" s="27" t="s">
        <v>63</v>
      </c>
      <c r="D37" s="33">
        <v>6</v>
      </c>
      <c r="E37" s="40" t="s">
        <v>36</v>
      </c>
      <c r="F37" s="40">
        <v>1</v>
      </c>
      <c r="G37" s="23">
        <v>3</v>
      </c>
      <c r="H37" s="23">
        <v>3</v>
      </c>
      <c r="I37" s="23">
        <v>2</v>
      </c>
      <c r="J37" s="23">
        <v>1</v>
      </c>
      <c r="K37" s="23">
        <v>1</v>
      </c>
      <c r="L37" s="63">
        <v>11</v>
      </c>
      <c r="M37" s="28">
        <v>3</v>
      </c>
      <c r="N37" s="63">
        <v>66</v>
      </c>
      <c r="O37" s="64">
        <v>0.6</v>
      </c>
      <c r="P37" s="64">
        <v>0.4</v>
      </c>
      <c r="Q37" s="23">
        <v>0.4</v>
      </c>
      <c r="R37" s="23">
        <v>10.7</v>
      </c>
      <c r="S37" s="64">
        <f t="shared" ref="S37:S42" si="4">D37*R37</f>
        <v>64.2</v>
      </c>
      <c r="T37" s="23">
        <f t="shared" ref="T37:T42" si="5">D37*U37</f>
        <v>55.8</v>
      </c>
      <c r="U37" s="69">
        <v>9.3</v>
      </c>
    </row>
    <row r="38" ht="20.1" customHeight="1" spans="1:21">
      <c r="A38" s="40">
        <v>1626146</v>
      </c>
      <c r="B38" s="23" t="s">
        <v>34</v>
      </c>
      <c r="C38" s="27" t="s">
        <v>64</v>
      </c>
      <c r="D38" s="33">
        <v>4</v>
      </c>
      <c r="E38" s="40" t="s">
        <v>36</v>
      </c>
      <c r="F38" s="40">
        <v>1</v>
      </c>
      <c r="G38" s="23">
        <v>3</v>
      </c>
      <c r="H38" s="23">
        <v>3</v>
      </c>
      <c r="I38" s="23">
        <v>2</v>
      </c>
      <c r="J38" s="23">
        <v>1</v>
      </c>
      <c r="K38" s="23">
        <v>1</v>
      </c>
      <c r="L38" s="63">
        <v>11</v>
      </c>
      <c r="M38" s="28">
        <v>2</v>
      </c>
      <c r="N38" s="63">
        <v>22</v>
      </c>
      <c r="O38" s="64">
        <v>0.6</v>
      </c>
      <c r="P38" s="64">
        <v>0.4</v>
      </c>
      <c r="Q38" s="23">
        <v>0.27</v>
      </c>
      <c r="R38" s="23">
        <v>7.6</v>
      </c>
      <c r="S38" s="64">
        <f t="shared" si="4"/>
        <v>30.4</v>
      </c>
      <c r="T38" s="23">
        <f t="shared" si="5"/>
        <v>24.8</v>
      </c>
      <c r="U38" s="69">
        <v>6.2</v>
      </c>
    </row>
    <row r="39" ht="20.1" customHeight="1" spans="1:21">
      <c r="A39" s="40">
        <v>1626146</v>
      </c>
      <c r="B39" s="23" t="s">
        <v>34</v>
      </c>
      <c r="C39" s="27" t="s">
        <v>63</v>
      </c>
      <c r="D39" s="33">
        <v>6</v>
      </c>
      <c r="E39" s="40" t="s">
        <v>39</v>
      </c>
      <c r="F39" s="40">
        <v>1</v>
      </c>
      <c r="G39" s="23">
        <v>3</v>
      </c>
      <c r="H39" s="23">
        <v>3</v>
      </c>
      <c r="I39" s="23">
        <v>2</v>
      </c>
      <c r="J39" s="23">
        <v>1</v>
      </c>
      <c r="K39" s="23">
        <v>1</v>
      </c>
      <c r="L39" s="63">
        <v>11</v>
      </c>
      <c r="M39" s="28">
        <v>3</v>
      </c>
      <c r="N39" s="63">
        <v>66</v>
      </c>
      <c r="O39" s="64">
        <v>0.6</v>
      </c>
      <c r="P39" s="64">
        <v>0.4</v>
      </c>
      <c r="Q39" s="23">
        <v>0.4</v>
      </c>
      <c r="R39" s="23">
        <v>10.7</v>
      </c>
      <c r="S39" s="64">
        <f t="shared" si="4"/>
        <v>64.2</v>
      </c>
      <c r="T39" s="23">
        <f t="shared" si="5"/>
        <v>55.8</v>
      </c>
      <c r="U39" s="69">
        <v>9.3</v>
      </c>
    </row>
    <row r="40" ht="20.1" customHeight="1" spans="1:21">
      <c r="A40" s="40">
        <v>1626146</v>
      </c>
      <c r="B40" s="23" t="s">
        <v>34</v>
      </c>
      <c r="C40" s="27" t="s">
        <v>64</v>
      </c>
      <c r="D40" s="33">
        <v>4</v>
      </c>
      <c r="E40" s="40" t="s">
        <v>39</v>
      </c>
      <c r="F40" s="40">
        <v>1</v>
      </c>
      <c r="G40" s="23">
        <v>3</v>
      </c>
      <c r="H40" s="23">
        <v>3</v>
      </c>
      <c r="I40" s="23">
        <v>2</v>
      </c>
      <c r="J40" s="23">
        <v>1</v>
      </c>
      <c r="K40" s="23">
        <v>1</v>
      </c>
      <c r="L40" s="63">
        <v>11</v>
      </c>
      <c r="M40" s="28">
        <v>2</v>
      </c>
      <c r="N40" s="63">
        <v>22</v>
      </c>
      <c r="O40" s="64">
        <v>0.6</v>
      </c>
      <c r="P40" s="64">
        <v>0.4</v>
      </c>
      <c r="Q40" s="23">
        <v>0.27</v>
      </c>
      <c r="R40" s="23">
        <v>7.6</v>
      </c>
      <c r="S40" s="64">
        <f t="shared" si="4"/>
        <v>30.4</v>
      </c>
      <c r="T40" s="23">
        <f t="shared" si="5"/>
        <v>24.8</v>
      </c>
      <c r="U40" s="69">
        <v>6.2</v>
      </c>
    </row>
    <row r="41" ht="20.1" customHeight="1" spans="1:21">
      <c r="A41" s="40">
        <v>1626146</v>
      </c>
      <c r="B41" s="23" t="s">
        <v>34</v>
      </c>
      <c r="C41" s="27" t="s">
        <v>65</v>
      </c>
      <c r="D41" s="33">
        <v>4</v>
      </c>
      <c r="E41" s="40" t="s">
        <v>42</v>
      </c>
      <c r="F41" s="40">
        <v>1</v>
      </c>
      <c r="G41" s="23">
        <v>3</v>
      </c>
      <c r="H41" s="23">
        <v>3</v>
      </c>
      <c r="I41" s="23">
        <v>2</v>
      </c>
      <c r="J41" s="23">
        <v>1</v>
      </c>
      <c r="K41" s="23">
        <v>1</v>
      </c>
      <c r="L41" s="63">
        <v>11</v>
      </c>
      <c r="M41" s="28">
        <v>3</v>
      </c>
      <c r="N41" s="63">
        <v>33</v>
      </c>
      <c r="O41" s="64">
        <v>0.6</v>
      </c>
      <c r="P41" s="64">
        <v>0.4</v>
      </c>
      <c r="Q41" s="23">
        <v>0.4</v>
      </c>
      <c r="R41" s="23">
        <v>10.7</v>
      </c>
      <c r="S41" s="64">
        <f t="shared" si="4"/>
        <v>42.8</v>
      </c>
      <c r="T41" s="23">
        <f t="shared" si="5"/>
        <v>37.2</v>
      </c>
      <c r="U41" s="69">
        <v>9.3</v>
      </c>
    </row>
    <row r="42" ht="20.1" customHeight="1" spans="1:21">
      <c r="A42" s="40">
        <v>1626146</v>
      </c>
      <c r="B42" s="23" t="s">
        <v>34</v>
      </c>
      <c r="C42" s="27" t="s">
        <v>43</v>
      </c>
      <c r="D42" s="33">
        <v>4</v>
      </c>
      <c r="E42" s="40" t="s">
        <v>42</v>
      </c>
      <c r="F42" s="40">
        <v>1</v>
      </c>
      <c r="G42" s="23">
        <v>3</v>
      </c>
      <c r="H42" s="23">
        <v>3</v>
      </c>
      <c r="I42" s="23">
        <v>2</v>
      </c>
      <c r="J42" s="23">
        <v>1</v>
      </c>
      <c r="K42" s="23">
        <v>1</v>
      </c>
      <c r="L42" s="63">
        <v>11</v>
      </c>
      <c r="M42" s="28">
        <v>2</v>
      </c>
      <c r="N42" s="63">
        <v>22</v>
      </c>
      <c r="O42" s="64">
        <v>0.6</v>
      </c>
      <c r="P42" s="64">
        <v>0.4</v>
      </c>
      <c r="Q42" s="23">
        <v>0.27</v>
      </c>
      <c r="R42" s="23">
        <v>7.6</v>
      </c>
      <c r="S42" s="64">
        <f t="shared" si="4"/>
        <v>30.4</v>
      </c>
      <c r="T42" s="23">
        <f t="shared" si="5"/>
        <v>24.8</v>
      </c>
      <c r="U42" s="69">
        <v>6.2</v>
      </c>
    </row>
    <row r="43" ht="15.5" spans="1:21">
      <c r="A43" s="41" t="s">
        <v>44</v>
      </c>
      <c r="B43" s="42"/>
      <c r="C43" s="43"/>
      <c r="D43" s="44">
        <f>SUM(D37:D42)</f>
        <v>28</v>
      </c>
      <c r="E43" s="42"/>
      <c r="F43" s="45"/>
      <c r="G43" s="46"/>
      <c r="H43" s="46"/>
      <c r="I43" s="46"/>
      <c r="J43" s="46"/>
      <c r="K43" s="46"/>
      <c r="L43" s="50"/>
      <c r="M43" s="65"/>
      <c r="N43" s="44">
        <f>SUM(N37:N42)</f>
        <v>231</v>
      </c>
      <c r="O43" s="42"/>
      <c r="P43" s="45"/>
      <c r="Q43" s="45"/>
      <c r="R43" s="70"/>
      <c r="S43" s="41">
        <f>SUM(S37:S42)</f>
        <v>262.4</v>
      </c>
      <c r="T43" s="28">
        <f>SUM(T37:T42)</f>
        <v>223.2</v>
      </c>
      <c r="U43" s="41"/>
    </row>
    <row r="44" spans="1:20">
      <c r="A44" s="47"/>
      <c r="C44" s="2"/>
      <c r="D44" s="2"/>
      <c r="G44" s="47"/>
      <c r="H44" s="47"/>
      <c r="I44" s="47"/>
      <c r="J44" s="47"/>
      <c r="K44" s="47"/>
      <c r="L44" s="2"/>
      <c r="M44" s="2"/>
      <c r="N44" s="2"/>
      <c r="O44" s="4"/>
      <c r="P44" s="4"/>
      <c r="Q44" s="4"/>
      <c r="R44" s="2"/>
      <c r="S44" s="2"/>
      <c r="T44" s="2"/>
    </row>
    <row r="45" ht="15.5" spans="1:21">
      <c r="A45" s="22"/>
      <c r="B45" s="23"/>
      <c r="C45" s="24"/>
      <c r="D45" s="23"/>
      <c r="E45" s="23"/>
      <c r="F45" s="23"/>
      <c r="G45" s="22"/>
      <c r="H45" s="22"/>
      <c r="I45" s="22"/>
      <c r="J45" s="22"/>
      <c r="K45" s="22"/>
      <c r="L45" s="23"/>
      <c r="M45" s="23"/>
      <c r="N45" s="22"/>
      <c r="O45" s="42" t="s">
        <v>45</v>
      </c>
      <c r="P45" s="45"/>
      <c r="Q45" s="45"/>
      <c r="R45" s="45"/>
      <c r="S45" s="45"/>
      <c r="T45" s="45"/>
      <c r="U45" s="50"/>
    </row>
    <row r="46" spans="1:21">
      <c r="A46" s="25"/>
      <c r="B46" s="26"/>
      <c r="C46" s="27"/>
      <c r="D46" s="28"/>
      <c r="E46" s="28"/>
      <c r="F46" s="29"/>
      <c r="G46" s="30"/>
      <c r="H46" s="30"/>
      <c r="I46" s="30"/>
      <c r="J46" s="30"/>
      <c r="K46" s="30"/>
      <c r="L46" s="28"/>
      <c r="M46" s="59"/>
      <c r="N46" s="39"/>
      <c r="O46" s="60" t="s">
        <v>46</v>
      </c>
      <c r="P46" s="61"/>
      <c r="Q46" s="67"/>
      <c r="R46" s="28"/>
      <c r="S46" s="28"/>
      <c r="T46" s="28"/>
      <c r="U46" s="68"/>
    </row>
    <row r="47" ht="29" spans="1:21">
      <c r="A47" s="31" t="s">
        <v>47</v>
      </c>
      <c r="B47" s="32" t="s">
        <v>48</v>
      </c>
      <c r="C47" s="27" t="s">
        <v>49</v>
      </c>
      <c r="D47" s="28" t="s">
        <v>49</v>
      </c>
      <c r="E47" s="34" t="s">
        <v>50</v>
      </c>
      <c r="F47" s="35"/>
      <c r="G47" s="36"/>
      <c r="H47" s="36"/>
      <c r="I47" s="36"/>
      <c r="J47" s="36"/>
      <c r="K47" s="36"/>
      <c r="L47" s="28" t="s">
        <v>51</v>
      </c>
      <c r="M47" s="59"/>
      <c r="N47" s="39"/>
      <c r="O47" s="32" t="s">
        <v>52</v>
      </c>
      <c r="P47" s="32" t="s">
        <v>53</v>
      </c>
      <c r="Q47" s="32" t="s">
        <v>54</v>
      </c>
      <c r="R47" s="34" t="s">
        <v>55</v>
      </c>
      <c r="S47" s="34" t="s">
        <v>56</v>
      </c>
      <c r="T47" s="34" t="s">
        <v>57</v>
      </c>
      <c r="U47" s="34" t="s">
        <v>58</v>
      </c>
    </row>
    <row r="48" ht="43.5" spans="1:21">
      <c r="A48" s="37"/>
      <c r="B48" s="38"/>
      <c r="C48" s="39" t="s">
        <v>21</v>
      </c>
      <c r="D48" s="39" t="s">
        <v>22</v>
      </c>
      <c r="E48" s="28" t="s">
        <v>23</v>
      </c>
      <c r="F48" s="28" t="s">
        <v>24</v>
      </c>
      <c r="G48" s="27" t="s">
        <v>25</v>
      </c>
      <c r="H48" s="27" t="s">
        <v>26</v>
      </c>
      <c r="I48" s="27" t="s">
        <v>27</v>
      </c>
      <c r="J48" s="27" t="s">
        <v>28</v>
      </c>
      <c r="K48" s="48" t="s">
        <v>29</v>
      </c>
      <c r="L48" s="39" t="s">
        <v>22</v>
      </c>
      <c r="M48" s="62" t="s">
        <v>59</v>
      </c>
      <c r="N48" s="39" t="s">
        <v>60</v>
      </c>
      <c r="O48" s="38"/>
      <c r="P48" s="38"/>
      <c r="Q48" s="38"/>
      <c r="R48" s="28" t="s">
        <v>33</v>
      </c>
      <c r="S48" s="28" t="s">
        <v>33</v>
      </c>
      <c r="T48" s="28" t="s">
        <v>33</v>
      </c>
      <c r="U48" s="28" t="s">
        <v>33</v>
      </c>
    </row>
    <row r="49" ht="20.1" customHeight="1" spans="1:21">
      <c r="A49" s="37">
        <v>1626147</v>
      </c>
      <c r="B49" s="23" t="s">
        <v>34</v>
      </c>
      <c r="C49" s="48" t="s">
        <v>65</v>
      </c>
      <c r="D49" s="49">
        <v>4</v>
      </c>
      <c r="E49" s="40" t="s">
        <v>36</v>
      </c>
      <c r="F49" s="40">
        <v>1</v>
      </c>
      <c r="G49" s="23">
        <v>3</v>
      </c>
      <c r="H49" s="23">
        <v>3</v>
      </c>
      <c r="I49" s="23">
        <v>2</v>
      </c>
      <c r="J49" s="23">
        <v>1</v>
      </c>
      <c r="K49" s="23">
        <v>1</v>
      </c>
      <c r="L49" s="63">
        <v>11</v>
      </c>
      <c r="M49" s="62">
        <v>2</v>
      </c>
      <c r="N49" s="39">
        <v>22</v>
      </c>
      <c r="O49" s="64">
        <v>0.6</v>
      </c>
      <c r="P49" s="64">
        <v>0.4</v>
      </c>
      <c r="Q49" s="23">
        <v>0.27</v>
      </c>
      <c r="R49" s="28">
        <v>7.6</v>
      </c>
      <c r="S49" s="28">
        <f>D49*R49</f>
        <v>30.4</v>
      </c>
      <c r="T49" s="28">
        <v>6.2</v>
      </c>
      <c r="U49" s="28">
        <v>6.2</v>
      </c>
    </row>
    <row r="50" ht="20.1" customHeight="1" spans="1:21">
      <c r="A50" s="37">
        <v>1626147</v>
      </c>
      <c r="B50" s="23" t="s">
        <v>34</v>
      </c>
      <c r="C50" s="48" t="s">
        <v>65</v>
      </c>
      <c r="D50" s="49">
        <v>4</v>
      </c>
      <c r="E50" s="40" t="s">
        <v>39</v>
      </c>
      <c r="F50" s="40">
        <v>1</v>
      </c>
      <c r="G50" s="23">
        <v>3</v>
      </c>
      <c r="H50" s="23">
        <v>3</v>
      </c>
      <c r="I50" s="23">
        <v>2</v>
      </c>
      <c r="J50" s="23">
        <v>1</v>
      </c>
      <c r="K50" s="23">
        <v>1</v>
      </c>
      <c r="L50" s="63">
        <v>11</v>
      </c>
      <c r="M50" s="62">
        <v>2</v>
      </c>
      <c r="N50" s="39">
        <v>22</v>
      </c>
      <c r="O50" s="64">
        <v>0.6</v>
      </c>
      <c r="P50" s="64">
        <v>0.4</v>
      </c>
      <c r="Q50" s="23">
        <v>0.27</v>
      </c>
      <c r="R50" s="28">
        <v>7.6</v>
      </c>
      <c r="S50" s="28">
        <f>D50*R50</f>
        <v>30.4</v>
      </c>
      <c r="T50" s="28">
        <v>6.2</v>
      </c>
      <c r="U50" s="28">
        <v>6.2</v>
      </c>
    </row>
    <row r="51" ht="20.1" customHeight="1" spans="1:21">
      <c r="A51" s="37">
        <v>1626147</v>
      </c>
      <c r="B51" s="23" t="s">
        <v>34</v>
      </c>
      <c r="C51" s="48" t="s">
        <v>65</v>
      </c>
      <c r="D51" s="49">
        <v>4</v>
      </c>
      <c r="E51" s="40" t="s">
        <v>42</v>
      </c>
      <c r="F51" s="40">
        <v>1</v>
      </c>
      <c r="G51" s="23">
        <v>3</v>
      </c>
      <c r="H51" s="23">
        <v>3</v>
      </c>
      <c r="I51" s="23">
        <v>2</v>
      </c>
      <c r="J51" s="23">
        <v>1</v>
      </c>
      <c r="K51" s="23">
        <v>1</v>
      </c>
      <c r="L51" s="63">
        <v>11</v>
      </c>
      <c r="M51" s="62">
        <v>2</v>
      </c>
      <c r="N51" s="39">
        <v>22</v>
      </c>
      <c r="O51" s="64">
        <v>0.6</v>
      </c>
      <c r="P51" s="64">
        <v>0.4</v>
      </c>
      <c r="Q51" s="23">
        <v>0.27</v>
      </c>
      <c r="R51" s="28">
        <v>7.6</v>
      </c>
      <c r="S51" s="28">
        <f>D51*R51</f>
        <v>30.4</v>
      </c>
      <c r="T51" s="28">
        <v>6.2</v>
      </c>
      <c r="U51" s="28">
        <v>6.2</v>
      </c>
    </row>
    <row r="52" ht="15.5" spans="1:21">
      <c r="A52" s="41" t="s">
        <v>44</v>
      </c>
      <c r="B52" s="42"/>
      <c r="C52" s="50"/>
      <c r="D52" s="44">
        <v>3</v>
      </c>
      <c r="E52" s="42"/>
      <c r="F52" s="45"/>
      <c r="G52" s="46"/>
      <c r="H52" s="46"/>
      <c r="I52" s="46"/>
      <c r="J52" s="46"/>
      <c r="K52" s="46"/>
      <c r="L52" s="50"/>
      <c r="M52" s="65"/>
      <c r="N52" s="44">
        <v>66</v>
      </c>
      <c r="O52" s="42"/>
      <c r="P52" s="45"/>
      <c r="Q52" s="45"/>
      <c r="R52" s="70"/>
      <c r="S52" s="41">
        <f>SUM(S49:S51)</f>
        <v>91.2</v>
      </c>
      <c r="T52" s="28"/>
      <c r="U52" s="41">
        <f>SUM(U49:U51)</f>
        <v>18.6</v>
      </c>
    </row>
    <row r="53" spans="1:20">
      <c r="A53" s="47"/>
      <c r="C53" s="2"/>
      <c r="D53" s="2"/>
      <c r="G53" s="47"/>
      <c r="H53" s="47"/>
      <c r="I53" s="47"/>
      <c r="J53" s="47"/>
      <c r="K53" s="47"/>
      <c r="L53" s="2"/>
      <c r="M53" s="2"/>
      <c r="N53" s="2"/>
      <c r="O53" s="4"/>
      <c r="P53" s="4"/>
      <c r="Q53" s="4"/>
      <c r="R53" s="2"/>
      <c r="S53" s="2"/>
      <c r="T53" s="2"/>
    </row>
    <row r="54" spans="1:20">
      <c r="A54" s="47"/>
      <c r="C54" s="2"/>
      <c r="D54" s="2"/>
      <c r="G54" s="47"/>
      <c r="H54" s="47"/>
      <c r="I54" s="47"/>
      <c r="J54" s="47"/>
      <c r="K54" s="47"/>
      <c r="L54" s="2"/>
      <c r="M54" s="2"/>
      <c r="N54" s="2"/>
      <c r="O54" s="4"/>
      <c r="P54" s="4"/>
      <c r="Q54" s="4"/>
      <c r="R54" s="2"/>
      <c r="S54" s="2"/>
      <c r="T54" s="2"/>
    </row>
    <row r="55" ht="15.5" spans="1:21">
      <c r="A55" s="22"/>
      <c r="B55" s="23"/>
      <c r="C55" s="24"/>
      <c r="D55" s="23"/>
      <c r="E55" s="23"/>
      <c r="F55" s="23"/>
      <c r="G55" s="22"/>
      <c r="H55" s="22"/>
      <c r="I55" s="22"/>
      <c r="J55" s="22"/>
      <c r="K55" s="22"/>
      <c r="L55" s="23"/>
      <c r="M55" s="23"/>
      <c r="N55" s="22"/>
      <c r="O55" s="42" t="s">
        <v>45</v>
      </c>
      <c r="P55" s="45"/>
      <c r="Q55" s="45"/>
      <c r="R55" s="45"/>
      <c r="S55" s="45"/>
      <c r="T55" s="45"/>
      <c r="U55" s="50"/>
    </row>
    <row r="56" spans="1:21">
      <c r="A56" s="25"/>
      <c r="B56" s="26"/>
      <c r="C56" s="27"/>
      <c r="D56" s="28"/>
      <c r="E56" s="28"/>
      <c r="F56" s="29"/>
      <c r="G56" s="30"/>
      <c r="H56" s="30"/>
      <c r="I56" s="30"/>
      <c r="J56" s="30"/>
      <c r="K56" s="30"/>
      <c r="L56" s="28"/>
      <c r="M56" s="59"/>
      <c r="N56" s="39"/>
      <c r="O56" s="60" t="s">
        <v>46</v>
      </c>
      <c r="P56" s="61"/>
      <c r="Q56" s="67"/>
      <c r="R56" s="28"/>
      <c r="S56" s="28"/>
      <c r="T56" s="28"/>
      <c r="U56" s="68"/>
    </row>
    <row r="57" ht="29" spans="1:21">
      <c r="A57" s="31" t="s">
        <v>47</v>
      </c>
      <c r="B57" s="32" t="s">
        <v>48</v>
      </c>
      <c r="C57" s="27" t="s">
        <v>49</v>
      </c>
      <c r="D57" s="28" t="s">
        <v>49</v>
      </c>
      <c r="E57" s="34" t="s">
        <v>50</v>
      </c>
      <c r="F57" s="35"/>
      <c r="G57" s="36"/>
      <c r="H57" s="36"/>
      <c r="I57" s="36"/>
      <c r="J57" s="36"/>
      <c r="K57" s="36"/>
      <c r="L57" s="28" t="s">
        <v>51</v>
      </c>
      <c r="M57" s="59"/>
      <c r="N57" s="39"/>
      <c r="O57" s="32" t="s">
        <v>52</v>
      </c>
      <c r="P57" s="32" t="s">
        <v>53</v>
      </c>
      <c r="Q57" s="32" t="s">
        <v>54</v>
      </c>
      <c r="R57" s="34" t="s">
        <v>55</v>
      </c>
      <c r="S57" s="34" t="s">
        <v>56</v>
      </c>
      <c r="T57" s="34" t="s">
        <v>57</v>
      </c>
      <c r="U57" s="34" t="s">
        <v>58</v>
      </c>
    </row>
    <row r="58" ht="43.5" spans="1:21">
      <c r="A58" s="37"/>
      <c r="B58" s="38"/>
      <c r="C58" s="39" t="s">
        <v>21</v>
      </c>
      <c r="D58" s="39" t="s">
        <v>22</v>
      </c>
      <c r="E58" s="28" t="s">
        <v>23</v>
      </c>
      <c r="F58" s="28" t="s">
        <v>24</v>
      </c>
      <c r="G58" s="27" t="s">
        <v>25</v>
      </c>
      <c r="H58" s="27" t="s">
        <v>26</v>
      </c>
      <c r="I58" s="27" t="s">
        <v>27</v>
      </c>
      <c r="J58" s="27" t="s">
        <v>28</v>
      </c>
      <c r="K58" s="48" t="s">
        <v>29</v>
      </c>
      <c r="L58" s="39" t="s">
        <v>22</v>
      </c>
      <c r="M58" s="62" t="s">
        <v>59</v>
      </c>
      <c r="N58" s="39" t="s">
        <v>60</v>
      </c>
      <c r="O58" s="38"/>
      <c r="P58" s="38"/>
      <c r="Q58" s="38"/>
      <c r="R58" s="28" t="s">
        <v>33</v>
      </c>
      <c r="S58" s="28" t="s">
        <v>33</v>
      </c>
      <c r="T58" s="28" t="s">
        <v>33</v>
      </c>
      <c r="U58" s="28" t="s">
        <v>33</v>
      </c>
    </row>
    <row r="59" ht="20.1" customHeight="1" spans="1:21">
      <c r="A59" s="37">
        <v>1626148</v>
      </c>
      <c r="B59" s="23" t="s">
        <v>34</v>
      </c>
      <c r="C59" s="39">
        <v>45664</v>
      </c>
      <c r="D59" s="49">
        <v>16</v>
      </c>
      <c r="E59" s="40" t="s">
        <v>36</v>
      </c>
      <c r="F59" s="40">
        <v>1</v>
      </c>
      <c r="G59" s="23">
        <v>3</v>
      </c>
      <c r="H59" s="23">
        <v>3</v>
      </c>
      <c r="I59" s="23">
        <v>2</v>
      </c>
      <c r="J59" s="23">
        <v>1</v>
      </c>
      <c r="K59" s="23">
        <v>1</v>
      </c>
      <c r="L59" s="63">
        <v>11</v>
      </c>
      <c r="M59" s="62">
        <v>3</v>
      </c>
      <c r="N59" s="39">
        <v>231</v>
      </c>
      <c r="O59" s="64">
        <v>0.6</v>
      </c>
      <c r="P59" s="64">
        <v>0.4</v>
      </c>
      <c r="Q59" s="23">
        <v>0.4</v>
      </c>
      <c r="R59" s="28">
        <v>10.7</v>
      </c>
      <c r="S59" s="28">
        <f>D59*R59</f>
        <v>171.2</v>
      </c>
      <c r="T59" s="28">
        <v>9.3</v>
      </c>
      <c r="U59" s="28">
        <f>D59*T59</f>
        <v>148.8</v>
      </c>
    </row>
    <row r="60" ht="20.1" customHeight="1" spans="1:21">
      <c r="A60" s="37">
        <v>1626148</v>
      </c>
      <c r="B60" s="23" t="s">
        <v>34</v>
      </c>
      <c r="C60" s="48" t="s">
        <v>66</v>
      </c>
      <c r="D60" s="49">
        <v>16</v>
      </c>
      <c r="E60" s="40" t="s">
        <v>39</v>
      </c>
      <c r="F60" s="40">
        <v>1</v>
      </c>
      <c r="G60" s="23">
        <v>3</v>
      </c>
      <c r="H60" s="23">
        <v>3</v>
      </c>
      <c r="I60" s="23">
        <v>2</v>
      </c>
      <c r="J60" s="23">
        <v>1</v>
      </c>
      <c r="K60" s="23">
        <v>1</v>
      </c>
      <c r="L60" s="63">
        <v>11</v>
      </c>
      <c r="M60" s="62">
        <v>3</v>
      </c>
      <c r="N60" s="39">
        <v>231</v>
      </c>
      <c r="O60" s="38">
        <v>0.6</v>
      </c>
      <c r="P60" s="38">
        <v>0.4</v>
      </c>
      <c r="Q60" s="38">
        <v>0.4</v>
      </c>
      <c r="R60" s="28">
        <v>10.7</v>
      </c>
      <c r="S60" s="28">
        <f>D60*R60</f>
        <v>171.2</v>
      </c>
      <c r="T60" s="28">
        <v>9.3</v>
      </c>
      <c r="U60" s="28">
        <f>D60*T60</f>
        <v>148.8</v>
      </c>
    </row>
    <row r="61" ht="20.1" customHeight="1" spans="1:21">
      <c r="A61" s="37">
        <v>1626148</v>
      </c>
      <c r="B61" s="23" t="s">
        <v>34</v>
      </c>
      <c r="C61" s="48" t="s">
        <v>67</v>
      </c>
      <c r="D61" s="49">
        <v>10</v>
      </c>
      <c r="E61" s="40" t="s">
        <v>42</v>
      </c>
      <c r="F61" s="40">
        <v>1</v>
      </c>
      <c r="G61" s="23">
        <v>3</v>
      </c>
      <c r="H61" s="23">
        <v>3</v>
      </c>
      <c r="I61" s="23">
        <v>2</v>
      </c>
      <c r="J61" s="23">
        <v>1</v>
      </c>
      <c r="K61" s="23">
        <v>1</v>
      </c>
      <c r="L61" s="63">
        <v>11</v>
      </c>
      <c r="M61" s="62">
        <v>3</v>
      </c>
      <c r="N61" s="39">
        <v>132</v>
      </c>
      <c r="O61" s="38">
        <v>0.6</v>
      </c>
      <c r="P61" s="38">
        <v>0.4</v>
      </c>
      <c r="Q61" s="38">
        <v>0.4</v>
      </c>
      <c r="R61" s="28">
        <v>10.7</v>
      </c>
      <c r="S61" s="28">
        <f>D61*R61</f>
        <v>107</v>
      </c>
      <c r="T61" s="28">
        <v>9.3</v>
      </c>
      <c r="U61" s="28">
        <f>D61*T61</f>
        <v>93</v>
      </c>
    </row>
    <row r="62" ht="20.1" customHeight="1" spans="1:21">
      <c r="A62" s="37">
        <v>1626148</v>
      </c>
      <c r="B62" s="23" t="s">
        <v>34</v>
      </c>
      <c r="C62" s="27" t="s">
        <v>68</v>
      </c>
      <c r="D62" s="33">
        <v>4</v>
      </c>
      <c r="E62" s="40" t="s">
        <v>42</v>
      </c>
      <c r="F62" s="40">
        <v>1</v>
      </c>
      <c r="G62" s="23">
        <v>3</v>
      </c>
      <c r="H62" s="23">
        <v>3</v>
      </c>
      <c r="I62" s="23">
        <v>2</v>
      </c>
      <c r="J62" s="23">
        <v>1</v>
      </c>
      <c r="K62" s="23">
        <v>1</v>
      </c>
      <c r="L62" s="63">
        <v>11</v>
      </c>
      <c r="M62" s="62">
        <v>2</v>
      </c>
      <c r="N62" s="39">
        <v>22</v>
      </c>
      <c r="O62" s="64">
        <v>0.6</v>
      </c>
      <c r="P62" s="64">
        <v>0.4</v>
      </c>
      <c r="Q62" s="23">
        <v>0.27</v>
      </c>
      <c r="R62" s="23">
        <v>7.6</v>
      </c>
      <c r="S62" s="28">
        <f>D62*R62</f>
        <v>30.4</v>
      </c>
      <c r="T62" s="23">
        <v>6.2</v>
      </c>
      <c r="U62" s="28">
        <f>D62*T62</f>
        <v>24.8</v>
      </c>
    </row>
    <row r="63" ht="15.5" spans="1:21">
      <c r="A63" s="41" t="s">
        <v>44</v>
      </c>
      <c r="B63" s="42"/>
      <c r="C63" s="43"/>
      <c r="D63" s="44">
        <v>19</v>
      </c>
      <c r="E63" s="42"/>
      <c r="F63" s="45"/>
      <c r="G63" s="46"/>
      <c r="H63" s="46"/>
      <c r="I63" s="46"/>
      <c r="J63" s="46"/>
      <c r="K63" s="46"/>
      <c r="L63" s="50"/>
      <c r="M63" s="65"/>
      <c r="N63" s="44">
        <v>616</v>
      </c>
      <c r="O63" s="42"/>
      <c r="P63" s="45"/>
      <c r="Q63" s="45"/>
      <c r="R63" s="70"/>
      <c r="S63" s="41">
        <f>SUM(S59:S62)</f>
        <v>479.8</v>
      </c>
      <c r="T63" s="28"/>
      <c r="U63" s="41">
        <f>SUM(U59:U62)</f>
        <v>415.4</v>
      </c>
    </row>
    <row r="64" spans="1:20">
      <c r="A64" s="47"/>
      <c r="C64" s="2"/>
      <c r="D64" s="2"/>
      <c r="G64" s="47"/>
      <c r="H64" s="47"/>
      <c r="I64" s="47"/>
      <c r="J64" s="47"/>
      <c r="K64" s="47"/>
      <c r="L64" s="2"/>
      <c r="M64" s="2"/>
      <c r="N64" s="2"/>
      <c r="O64" s="4"/>
      <c r="P64" s="4"/>
      <c r="Q64" s="4"/>
      <c r="R64" s="2"/>
      <c r="S64" s="2"/>
      <c r="T64" s="2"/>
    </row>
    <row r="65" ht="15.5" spans="1:21">
      <c r="A65" s="22"/>
      <c r="B65" s="23"/>
      <c r="C65" s="24"/>
      <c r="D65" s="23"/>
      <c r="E65" s="23"/>
      <c r="F65" s="23"/>
      <c r="G65" s="22"/>
      <c r="H65" s="22"/>
      <c r="I65" s="22"/>
      <c r="J65" s="22"/>
      <c r="K65" s="22"/>
      <c r="L65" s="23"/>
      <c r="M65" s="23"/>
      <c r="N65" s="22"/>
      <c r="O65" s="42" t="s">
        <v>45</v>
      </c>
      <c r="P65" s="45"/>
      <c r="Q65" s="45"/>
      <c r="R65" s="45"/>
      <c r="S65" s="45"/>
      <c r="T65" s="45"/>
      <c r="U65" s="50"/>
    </row>
    <row r="66" spans="1:21">
      <c r="A66" s="25"/>
      <c r="B66" s="26"/>
      <c r="C66" s="27"/>
      <c r="D66" s="28"/>
      <c r="E66" s="28"/>
      <c r="F66" s="29"/>
      <c r="G66" s="30"/>
      <c r="H66" s="30"/>
      <c r="I66" s="30"/>
      <c r="J66" s="30"/>
      <c r="K66" s="30"/>
      <c r="L66" s="28"/>
      <c r="M66" s="59"/>
      <c r="N66" s="39"/>
      <c r="O66" s="60" t="s">
        <v>46</v>
      </c>
      <c r="P66" s="61"/>
      <c r="Q66" s="67"/>
      <c r="R66" s="28"/>
      <c r="S66" s="28"/>
      <c r="T66" s="28"/>
      <c r="U66" s="68"/>
    </row>
    <row r="67" ht="29" spans="1:21">
      <c r="A67" s="31" t="s">
        <v>47</v>
      </c>
      <c r="B67" s="32" t="s">
        <v>48</v>
      </c>
      <c r="C67" s="27" t="s">
        <v>49</v>
      </c>
      <c r="D67" s="28" t="s">
        <v>49</v>
      </c>
      <c r="E67" s="34" t="s">
        <v>50</v>
      </c>
      <c r="F67" s="35"/>
      <c r="G67" s="36"/>
      <c r="H67" s="36"/>
      <c r="I67" s="36"/>
      <c r="J67" s="36"/>
      <c r="K67" s="36"/>
      <c r="L67" s="28" t="s">
        <v>51</v>
      </c>
      <c r="M67" s="59"/>
      <c r="N67" s="39"/>
      <c r="O67" s="32" t="s">
        <v>52</v>
      </c>
      <c r="P67" s="32" t="s">
        <v>53</v>
      </c>
      <c r="Q67" s="32" t="s">
        <v>54</v>
      </c>
      <c r="R67" s="34" t="s">
        <v>55</v>
      </c>
      <c r="S67" s="34" t="s">
        <v>56</v>
      </c>
      <c r="T67" s="34" t="s">
        <v>57</v>
      </c>
      <c r="U67" s="34" t="s">
        <v>58</v>
      </c>
    </row>
    <row r="68" ht="43.5" spans="1:21">
      <c r="A68" s="37"/>
      <c r="B68" s="38"/>
      <c r="C68" s="39" t="s">
        <v>21</v>
      </c>
      <c r="D68" s="39" t="s">
        <v>22</v>
      </c>
      <c r="E68" s="28" t="s">
        <v>23</v>
      </c>
      <c r="F68" s="28" t="s">
        <v>24</v>
      </c>
      <c r="G68" s="27" t="s">
        <v>25</v>
      </c>
      <c r="H68" s="27" t="s">
        <v>26</v>
      </c>
      <c r="I68" s="27" t="s">
        <v>27</v>
      </c>
      <c r="J68" s="27" t="s">
        <v>28</v>
      </c>
      <c r="K68" s="48" t="s">
        <v>29</v>
      </c>
      <c r="L68" s="39" t="s">
        <v>22</v>
      </c>
      <c r="M68" s="62" t="s">
        <v>59</v>
      </c>
      <c r="N68" s="39" t="s">
        <v>60</v>
      </c>
      <c r="O68" s="38"/>
      <c r="P68" s="38"/>
      <c r="Q68" s="38"/>
      <c r="R68" s="28" t="s">
        <v>33</v>
      </c>
      <c r="S68" s="28" t="s">
        <v>33</v>
      </c>
      <c r="T68" s="28" t="s">
        <v>33</v>
      </c>
      <c r="U68" s="28" t="s">
        <v>33</v>
      </c>
    </row>
    <row r="69" ht="20.1" customHeight="1" spans="1:21">
      <c r="A69" s="37">
        <v>1626149</v>
      </c>
      <c r="B69" s="23" t="s">
        <v>34</v>
      </c>
      <c r="C69" s="48" t="s">
        <v>63</v>
      </c>
      <c r="D69" s="49">
        <v>6</v>
      </c>
      <c r="E69" s="40" t="s">
        <v>36</v>
      </c>
      <c r="F69" s="40">
        <v>1</v>
      </c>
      <c r="G69" s="23">
        <v>3</v>
      </c>
      <c r="H69" s="23">
        <v>3</v>
      </c>
      <c r="I69" s="23">
        <v>2</v>
      </c>
      <c r="J69" s="23">
        <v>1</v>
      </c>
      <c r="K69" s="23">
        <v>1</v>
      </c>
      <c r="L69" s="63">
        <v>11</v>
      </c>
      <c r="M69" s="62">
        <v>2</v>
      </c>
      <c r="N69" s="39">
        <v>44</v>
      </c>
      <c r="O69" s="64">
        <v>0.6</v>
      </c>
      <c r="P69" s="64">
        <v>0.4</v>
      </c>
      <c r="Q69" s="64">
        <v>0.27</v>
      </c>
      <c r="R69" s="28">
        <v>7.6</v>
      </c>
      <c r="S69" s="28">
        <f>D69*R69</f>
        <v>45.6</v>
      </c>
      <c r="T69" s="28">
        <v>6.2</v>
      </c>
      <c r="U69" s="28">
        <f>D69*T69</f>
        <v>37.2</v>
      </c>
    </row>
    <row r="70" ht="20.1" customHeight="1" spans="1:21">
      <c r="A70" s="37">
        <v>1626149</v>
      </c>
      <c r="B70" s="23" t="s">
        <v>34</v>
      </c>
      <c r="C70" s="48" t="s">
        <v>63</v>
      </c>
      <c r="D70" s="49">
        <v>6</v>
      </c>
      <c r="E70" s="40" t="s">
        <v>39</v>
      </c>
      <c r="F70" s="40">
        <v>1</v>
      </c>
      <c r="G70" s="23">
        <v>3</v>
      </c>
      <c r="H70" s="23">
        <v>3</v>
      </c>
      <c r="I70" s="23">
        <v>2</v>
      </c>
      <c r="J70" s="23">
        <v>1</v>
      </c>
      <c r="K70" s="23">
        <v>1</v>
      </c>
      <c r="L70" s="63">
        <v>11</v>
      </c>
      <c r="M70" s="62">
        <v>2</v>
      </c>
      <c r="N70" s="39">
        <v>44</v>
      </c>
      <c r="O70" s="64">
        <v>0.6</v>
      </c>
      <c r="P70" s="64">
        <v>0.4</v>
      </c>
      <c r="Q70" s="64">
        <v>0.27</v>
      </c>
      <c r="R70" s="28">
        <v>7.6</v>
      </c>
      <c r="S70" s="28">
        <f>D70*R70</f>
        <v>45.6</v>
      </c>
      <c r="T70" s="28">
        <v>6.2</v>
      </c>
      <c r="U70" s="28">
        <f>D70*T70</f>
        <v>37.2</v>
      </c>
    </row>
    <row r="71" ht="20.1" customHeight="1" spans="1:21">
      <c r="A71" s="37">
        <v>1626149</v>
      </c>
      <c r="B71" s="23" t="s">
        <v>34</v>
      </c>
      <c r="C71" s="48" t="s">
        <v>65</v>
      </c>
      <c r="D71" s="49">
        <v>4</v>
      </c>
      <c r="E71" s="40" t="s">
        <v>42</v>
      </c>
      <c r="F71" s="40">
        <v>1</v>
      </c>
      <c r="G71" s="23">
        <v>3</v>
      </c>
      <c r="H71" s="23">
        <v>3</v>
      </c>
      <c r="I71" s="23">
        <v>2</v>
      </c>
      <c r="J71" s="23">
        <v>1</v>
      </c>
      <c r="K71" s="23">
        <v>1</v>
      </c>
      <c r="L71" s="63">
        <v>11</v>
      </c>
      <c r="M71" s="62">
        <v>3</v>
      </c>
      <c r="N71" s="39">
        <v>33</v>
      </c>
      <c r="O71" s="64">
        <v>0.6</v>
      </c>
      <c r="P71" s="64">
        <v>0.4</v>
      </c>
      <c r="Q71" s="64">
        <v>0.4</v>
      </c>
      <c r="R71" s="28">
        <v>10.7</v>
      </c>
      <c r="S71" s="28">
        <f>D71*R71</f>
        <v>42.8</v>
      </c>
      <c r="T71" s="28">
        <v>9.3</v>
      </c>
      <c r="U71" s="28">
        <f>D71*T71</f>
        <v>37.2</v>
      </c>
    </row>
    <row r="72" ht="15.5" spans="1:21">
      <c r="A72" s="41" t="s">
        <v>44</v>
      </c>
      <c r="B72" s="42"/>
      <c r="C72" s="43"/>
      <c r="D72" s="44">
        <v>5</v>
      </c>
      <c r="E72" s="42"/>
      <c r="F72" s="45"/>
      <c r="G72" s="46"/>
      <c r="H72" s="46"/>
      <c r="I72" s="46"/>
      <c r="J72" s="46"/>
      <c r="K72" s="46"/>
      <c r="L72" s="50"/>
      <c r="M72" s="65"/>
      <c r="N72" s="44">
        <v>121</v>
      </c>
      <c r="O72" s="42"/>
      <c r="P72" s="45"/>
      <c r="Q72" s="45"/>
      <c r="R72" s="70"/>
      <c r="S72" s="41">
        <f>SUM(S69:S71)</f>
        <v>134</v>
      </c>
      <c r="T72" s="28"/>
      <c r="U72" s="41">
        <f>SUM(U69:U71)</f>
        <v>111.6</v>
      </c>
    </row>
    <row r="73" spans="1:20">
      <c r="A73" s="47"/>
      <c r="C73" s="2"/>
      <c r="D73" s="2"/>
      <c r="G73" s="47"/>
      <c r="H73" s="47"/>
      <c r="I73" s="47"/>
      <c r="J73" s="47"/>
      <c r="K73" s="47"/>
      <c r="L73" s="2"/>
      <c r="M73" s="2"/>
      <c r="N73" s="2"/>
      <c r="O73" s="4"/>
      <c r="P73" s="4"/>
      <c r="Q73" s="4"/>
      <c r="R73" s="2"/>
      <c r="S73" s="2"/>
      <c r="T73" s="2"/>
    </row>
    <row r="74" spans="1:20">
      <c r="A74" s="47"/>
      <c r="C74" s="2"/>
      <c r="D74" s="2"/>
      <c r="G74" s="47"/>
      <c r="H74" s="47"/>
      <c r="I74" s="47"/>
      <c r="J74" s="47"/>
      <c r="K74" s="47"/>
      <c r="L74" s="2"/>
      <c r="M74" s="2"/>
      <c r="N74" s="2"/>
      <c r="O74" s="4"/>
      <c r="P74" s="4"/>
      <c r="Q74" s="4"/>
      <c r="R74" s="2"/>
      <c r="S74" s="2"/>
      <c r="T74" s="2"/>
    </row>
    <row r="75" ht="15.5" spans="1:21">
      <c r="A75" s="22"/>
      <c r="B75" s="23"/>
      <c r="C75" s="24"/>
      <c r="D75" s="23"/>
      <c r="E75" s="23"/>
      <c r="F75" s="23"/>
      <c r="G75" s="22"/>
      <c r="H75" s="22"/>
      <c r="I75" s="22"/>
      <c r="J75" s="22"/>
      <c r="K75" s="22"/>
      <c r="L75" s="23"/>
      <c r="M75" s="23"/>
      <c r="N75" s="22"/>
      <c r="O75" s="42" t="s">
        <v>45</v>
      </c>
      <c r="P75" s="45"/>
      <c r="Q75" s="45"/>
      <c r="R75" s="45"/>
      <c r="S75" s="45"/>
      <c r="T75" s="45"/>
      <c r="U75" s="50"/>
    </row>
    <row r="76" spans="1:21">
      <c r="A76" s="25"/>
      <c r="B76" s="26"/>
      <c r="C76" s="27"/>
      <c r="D76" s="28"/>
      <c r="E76" s="28"/>
      <c r="F76" s="29"/>
      <c r="G76" s="30"/>
      <c r="H76" s="30"/>
      <c r="I76" s="30"/>
      <c r="J76" s="30"/>
      <c r="K76" s="30"/>
      <c r="L76" s="28"/>
      <c r="M76" s="59"/>
      <c r="N76" s="39"/>
      <c r="O76" s="60" t="s">
        <v>46</v>
      </c>
      <c r="P76" s="61"/>
      <c r="Q76" s="67"/>
      <c r="R76" s="28"/>
      <c r="S76" s="28"/>
      <c r="T76" s="28"/>
      <c r="U76" s="68"/>
    </row>
    <row r="77" ht="29" spans="1:21">
      <c r="A77" s="31" t="s">
        <v>47</v>
      </c>
      <c r="B77" s="32" t="s">
        <v>48</v>
      </c>
      <c r="C77" s="27" t="s">
        <v>49</v>
      </c>
      <c r="D77" s="28" t="s">
        <v>49</v>
      </c>
      <c r="E77" s="34" t="s">
        <v>50</v>
      </c>
      <c r="F77" s="35"/>
      <c r="G77" s="36"/>
      <c r="H77" s="36"/>
      <c r="I77" s="36"/>
      <c r="J77" s="36"/>
      <c r="K77" s="36"/>
      <c r="L77" s="28" t="s">
        <v>51</v>
      </c>
      <c r="M77" s="59"/>
      <c r="N77" s="39"/>
      <c r="O77" s="32" t="s">
        <v>52</v>
      </c>
      <c r="P77" s="32" t="s">
        <v>53</v>
      </c>
      <c r="Q77" s="32" t="s">
        <v>54</v>
      </c>
      <c r="R77" s="34" t="s">
        <v>55</v>
      </c>
      <c r="S77" s="34" t="s">
        <v>56</v>
      </c>
      <c r="T77" s="34" t="s">
        <v>57</v>
      </c>
      <c r="U77" s="34" t="s">
        <v>58</v>
      </c>
    </row>
    <row r="78" ht="43.5" spans="1:21">
      <c r="A78" s="37"/>
      <c r="B78" s="38"/>
      <c r="C78" s="39" t="s">
        <v>21</v>
      </c>
      <c r="D78" s="39" t="s">
        <v>22</v>
      </c>
      <c r="E78" s="28" t="s">
        <v>23</v>
      </c>
      <c r="F78" s="28" t="s">
        <v>69</v>
      </c>
      <c r="G78" s="27" t="s">
        <v>25</v>
      </c>
      <c r="H78" s="27" t="s">
        <v>26</v>
      </c>
      <c r="I78" s="27" t="s">
        <v>27</v>
      </c>
      <c r="J78" s="27" t="s">
        <v>28</v>
      </c>
      <c r="K78" s="48" t="s">
        <v>29</v>
      </c>
      <c r="L78" s="39" t="s">
        <v>22</v>
      </c>
      <c r="M78" s="62" t="s">
        <v>59</v>
      </c>
      <c r="N78" s="39" t="s">
        <v>60</v>
      </c>
      <c r="O78" s="38"/>
      <c r="P78" s="38"/>
      <c r="Q78" s="38"/>
      <c r="R78" s="28" t="s">
        <v>33</v>
      </c>
      <c r="S78" s="28" t="s">
        <v>33</v>
      </c>
      <c r="T78" s="28" t="s">
        <v>33</v>
      </c>
      <c r="U78" s="28" t="s">
        <v>33</v>
      </c>
    </row>
    <row r="79" ht="20.1" customHeight="1" spans="1:21">
      <c r="A79" s="37">
        <v>1625150</v>
      </c>
      <c r="B79" s="23" t="s">
        <v>34</v>
      </c>
      <c r="C79" s="48" t="s">
        <v>65</v>
      </c>
      <c r="D79" s="49">
        <v>4</v>
      </c>
      <c r="E79" s="40" t="s">
        <v>36</v>
      </c>
      <c r="F79" s="40">
        <v>1</v>
      </c>
      <c r="G79" s="23">
        <v>3</v>
      </c>
      <c r="H79" s="23">
        <v>3</v>
      </c>
      <c r="I79" s="23">
        <v>2</v>
      </c>
      <c r="J79" s="23">
        <v>1</v>
      </c>
      <c r="K79" s="23">
        <v>1</v>
      </c>
      <c r="L79" s="63">
        <v>11</v>
      </c>
      <c r="M79" s="62">
        <v>3</v>
      </c>
      <c r="N79" s="39">
        <v>33</v>
      </c>
      <c r="O79" s="64">
        <v>0.6</v>
      </c>
      <c r="P79" s="64">
        <v>0.4</v>
      </c>
      <c r="Q79" s="64">
        <v>0.4</v>
      </c>
      <c r="R79" s="28">
        <v>10.7</v>
      </c>
      <c r="S79" s="28">
        <v>10.7</v>
      </c>
      <c r="T79" s="28">
        <v>9.3</v>
      </c>
      <c r="U79" s="28">
        <v>9.3</v>
      </c>
    </row>
    <row r="80" ht="20.1" customHeight="1" spans="1:21">
      <c r="A80" s="37">
        <v>1625150</v>
      </c>
      <c r="B80" s="23" t="s">
        <v>34</v>
      </c>
      <c r="C80" s="48" t="s">
        <v>65</v>
      </c>
      <c r="D80" s="49">
        <v>4</v>
      </c>
      <c r="E80" s="40" t="s">
        <v>39</v>
      </c>
      <c r="F80" s="40">
        <v>1</v>
      </c>
      <c r="G80" s="23">
        <v>3</v>
      </c>
      <c r="H80" s="23">
        <v>3</v>
      </c>
      <c r="I80" s="23">
        <v>2</v>
      </c>
      <c r="J80" s="23">
        <v>1</v>
      </c>
      <c r="K80" s="23">
        <v>1</v>
      </c>
      <c r="L80" s="63">
        <v>11</v>
      </c>
      <c r="M80" s="62">
        <v>3</v>
      </c>
      <c r="N80" s="39">
        <v>33</v>
      </c>
      <c r="O80" s="64">
        <v>0.6</v>
      </c>
      <c r="P80" s="64">
        <v>0.4</v>
      </c>
      <c r="Q80" s="64">
        <v>0.4</v>
      </c>
      <c r="R80" s="28">
        <v>10.7</v>
      </c>
      <c r="S80" s="28">
        <v>10.7</v>
      </c>
      <c r="T80" s="28">
        <v>9.3</v>
      </c>
      <c r="U80" s="28">
        <v>9.3</v>
      </c>
    </row>
    <row r="81" ht="20.1" customHeight="1" spans="1:21">
      <c r="A81" s="37">
        <v>1625150</v>
      </c>
      <c r="B81" s="23" t="s">
        <v>34</v>
      </c>
      <c r="C81" s="48" t="s">
        <v>65</v>
      </c>
      <c r="D81" s="49">
        <v>4</v>
      </c>
      <c r="E81" s="40" t="s">
        <v>42</v>
      </c>
      <c r="F81" s="40">
        <v>1</v>
      </c>
      <c r="G81" s="23">
        <v>3</v>
      </c>
      <c r="H81" s="23">
        <v>3</v>
      </c>
      <c r="I81" s="23">
        <v>2</v>
      </c>
      <c r="J81" s="23">
        <v>1</v>
      </c>
      <c r="K81" s="23">
        <v>1</v>
      </c>
      <c r="L81" s="63">
        <v>11</v>
      </c>
      <c r="M81" s="62">
        <v>2</v>
      </c>
      <c r="N81" s="39">
        <v>22</v>
      </c>
      <c r="O81" s="64">
        <v>0.6</v>
      </c>
      <c r="P81" s="64">
        <v>0.4</v>
      </c>
      <c r="Q81" s="64">
        <v>0.27</v>
      </c>
      <c r="R81" s="28">
        <v>7.6</v>
      </c>
      <c r="S81" s="28">
        <v>7.6</v>
      </c>
      <c r="T81" s="28">
        <v>6.2</v>
      </c>
      <c r="U81" s="28">
        <v>6.2</v>
      </c>
    </row>
    <row r="82" ht="15.5" spans="1:21">
      <c r="A82" s="41" t="s">
        <v>44</v>
      </c>
      <c r="B82" s="42"/>
      <c r="C82" s="43"/>
      <c r="D82" s="44">
        <v>3</v>
      </c>
      <c r="E82" s="42"/>
      <c r="F82" s="45"/>
      <c r="G82" s="46"/>
      <c r="H82" s="46"/>
      <c r="I82" s="46"/>
      <c r="J82" s="46"/>
      <c r="K82" s="46"/>
      <c r="L82" s="50"/>
      <c r="M82" s="65"/>
      <c r="N82" s="44">
        <v>88</v>
      </c>
      <c r="O82" s="42"/>
      <c r="P82" s="45"/>
      <c r="Q82" s="45"/>
      <c r="R82" s="70"/>
      <c r="S82" s="41">
        <f>SUM(S79:S81)</f>
        <v>29</v>
      </c>
      <c r="T82" s="28"/>
      <c r="U82" s="41">
        <f>SUM(U79:U81)</f>
        <v>24.8</v>
      </c>
    </row>
    <row r="83" spans="1:20">
      <c r="A83" s="47"/>
      <c r="C83" s="2"/>
      <c r="D83" s="2"/>
      <c r="G83" s="47"/>
      <c r="H83" s="47"/>
      <c r="I83" s="47"/>
      <c r="J83" s="47"/>
      <c r="K83" s="47"/>
      <c r="L83" s="2"/>
      <c r="M83" s="2"/>
      <c r="N83" s="2"/>
      <c r="O83" s="4"/>
      <c r="P83" s="4"/>
      <c r="Q83" s="4"/>
      <c r="R83" s="2"/>
      <c r="S83" s="2"/>
      <c r="T83" s="2"/>
    </row>
    <row r="84" ht="15.5" spans="1:21">
      <c r="A84" s="22"/>
      <c r="B84" s="23"/>
      <c r="C84" s="24"/>
      <c r="D84" s="23"/>
      <c r="E84" s="23"/>
      <c r="F84" s="23"/>
      <c r="G84" s="22"/>
      <c r="H84" s="22"/>
      <c r="I84" s="22"/>
      <c r="J84" s="22"/>
      <c r="K84" s="22"/>
      <c r="L84" s="23"/>
      <c r="M84" s="23"/>
      <c r="N84" s="22"/>
      <c r="O84" s="42" t="s">
        <v>45</v>
      </c>
      <c r="P84" s="45"/>
      <c r="Q84" s="45"/>
      <c r="R84" s="45"/>
      <c r="S84" s="45"/>
      <c r="T84" s="45"/>
      <c r="U84" s="50"/>
    </row>
    <row r="85" spans="1:21">
      <c r="A85" s="25"/>
      <c r="B85" s="26"/>
      <c r="C85" s="27"/>
      <c r="D85" s="28"/>
      <c r="E85" s="28"/>
      <c r="F85" s="29"/>
      <c r="G85" s="30"/>
      <c r="H85" s="30"/>
      <c r="I85" s="30"/>
      <c r="J85" s="30"/>
      <c r="K85" s="30"/>
      <c r="L85" s="28"/>
      <c r="M85" s="59"/>
      <c r="N85" s="39"/>
      <c r="O85" s="60" t="s">
        <v>46</v>
      </c>
      <c r="P85" s="61"/>
      <c r="Q85" s="67"/>
      <c r="R85" s="28"/>
      <c r="S85" s="28"/>
      <c r="T85" s="28"/>
      <c r="U85" s="68"/>
    </row>
    <row r="86" ht="29" spans="1:21">
      <c r="A86" s="31" t="s">
        <v>47</v>
      </c>
      <c r="B86" s="32" t="s">
        <v>48</v>
      </c>
      <c r="C86" s="27" t="s">
        <v>49</v>
      </c>
      <c r="D86" s="28" t="s">
        <v>49</v>
      </c>
      <c r="E86" s="34" t="s">
        <v>50</v>
      </c>
      <c r="F86" s="35"/>
      <c r="G86" s="36"/>
      <c r="H86" s="36"/>
      <c r="I86" s="36"/>
      <c r="J86" s="36"/>
      <c r="K86" s="36"/>
      <c r="L86" s="28" t="s">
        <v>51</v>
      </c>
      <c r="M86" s="59"/>
      <c r="N86" s="39"/>
      <c r="O86" s="32" t="s">
        <v>52</v>
      </c>
      <c r="P86" s="32" t="s">
        <v>53</v>
      </c>
      <c r="Q86" s="32" t="s">
        <v>54</v>
      </c>
      <c r="R86" s="34" t="s">
        <v>55</v>
      </c>
      <c r="S86" s="34" t="s">
        <v>56</v>
      </c>
      <c r="T86" s="34" t="s">
        <v>57</v>
      </c>
      <c r="U86" s="34" t="s">
        <v>58</v>
      </c>
    </row>
    <row r="87" ht="43.5" spans="1:21">
      <c r="A87" s="37"/>
      <c r="B87" s="38"/>
      <c r="C87" s="39" t="s">
        <v>21</v>
      </c>
      <c r="D87" s="39" t="s">
        <v>22</v>
      </c>
      <c r="E87" s="28" t="s">
        <v>23</v>
      </c>
      <c r="F87" s="28" t="s">
        <v>69</v>
      </c>
      <c r="G87" s="27" t="s">
        <v>25</v>
      </c>
      <c r="H87" s="27" t="s">
        <v>26</v>
      </c>
      <c r="I87" s="27" t="s">
        <v>27</v>
      </c>
      <c r="J87" s="27" t="s">
        <v>28</v>
      </c>
      <c r="K87" s="48" t="s">
        <v>29</v>
      </c>
      <c r="L87" s="39" t="s">
        <v>22</v>
      </c>
      <c r="M87" s="62" t="s">
        <v>59</v>
      </c>
      <c r="N87" s="39" t="s">
        <v>60</v>
      </c>
      <c r="O87" s="38"/>
      <c r="P87" s="38"/>
      <c r="Q87" s="38"/>
      <c r="R87" s="28" t="s">
        <v>33</v>
      </c>
      <c r="S87" s="28" t="s">
        <v>33</v>
      </c>
      <c r="T87" s="28" t="s">
        <v>33</v>
      </c>
      <c r="U87" s="28" t="s">
        <v>33</v>
      </c>
    </row>
    <row r="88" ht="20.1" customHeight="1" spans="1:21">
      <c r="A88" s="37">
        <v>1626151</v>
      </c>
      <c r="B88" s="23" t="s">
        <v>34</v>
      </c>
      <c r="C88" s="48" t="s">
        <v>65</v>
      </c>
      <c r="D88" s="49">
        <v>4</v>
      </c>
      <c r="E88" s="40" t="s">
        <v>36</v>
      </c>
      <c r="F88" s="40">
        <v>1</v>
      </c>
      <c r="G88" s="23">
        <v>3</v>
      </c>
      <c r="H88" s="23">
        <v>3</v>
      </c>
      <c r="I88" s="23">
        <v>2</v>
      </c>
      <c r="J88" s="23">
        <v>1</v>
      </c>
      <c r="K88" s="23">
        <v>1</v>
      </c>
      <c r="L88" s="63">
        <v>11</v>
      </c>
      <c r="M88" s="62">
        <v>3</v>
      </c>
      <c r="N88" s="39">
        <v>33</v>
      </c>
      <c r="O88" s="64">
        <v>0.6</v>
      </c>
      <c r="P88" s="64">
        <v>0.4</v>
      </c>
      <c r="Q88" s="23">
        <v>0.4</v>
      </c>
      <c r="R88" s="28">
        <v>10.7</v>
      </c>
      <c r="S88" s="28">
        <v>10.7</v>
      </c>
      <c r="T88" s="28">
        <v>9.3</v>
      </c>
      <c r="U88" s="28">
        <v>9.3</v>
      </c>
    </row>
    <row r="89" ht="20.1" customHeight="1" spans="1:21">
      <c r="A89" s="37">
        <v>1626151</v>
      </c>
      <c r="B89" s="23" t="s">
        <v>34</v>
      </c>
      <c r="C89" s="48" t="s">
        <v>65</v>
      </c>
      <c r="D89" s="49">
        <v>4</v>
      </c>
      <c r="E89" s="40" t="s">
        <v>39</v>
      </c>
      <c r="F89" s="40">
        <v>1</v>
      </c>
      <c r="G89" s="23">
        <v>3</v>
      </c>
      <c r="H89" s="23">
        <v>3</v>
      </c>
      <c r="I89" s="23">
        <v>2</v>
      </c>
      <c r="J89" s="23">
        <v>1</v>
      </c>
      <c r="K89" s="23">
        <v>1</v>
      </c>
      <c r="L89" s="63">
        <v>11</v>
      </c>
      <c r="M89" s="62">
        <v>3</v>
      </c>
      <c r="N89" s="39">
        <v>33</v>
      </c>
      <c r="O89" s="64">
        <v>0.6</v>
      </c>
      <c r="P89" s="64">
        <v>0.4</v>
      </c>
      <c r="Q89" s="23">
        <v>0.4</v>
      </c>
      <c r="R89" s="28">
        <v>10.7</v>
      </c>
      <c r="S89" s="28">
        <v>10.7</v>
      </c>
      <c r="T89" s="28">
        <v>9.3</v>
      </c>
      <c r="U89" s="28">
        <v>9.3</v>
      </c>
    </row>
    <row r="90" ht="20.1" customHeight="1" spans="1:21">
      <c r="A90" s="37">
        <v>1626151</v>
      </c>
      <c r="B90" s="23" t="s">
        <v>34</v>
      </c>
      <c r="C90" s="48" t="s">
        <v>65</v>
      </c>
      <c r="D90" s="49">
        <v>4</v>
      </c>
      <c r="E90" s="40" t="s">
        <v>42</v>
      </c>
      <c r="F90" s="40">
        <v>1</v>
      </c>
      <c r="G90" s="23">
        <v>3</v>
      </c>
      <c r="H90" s="23">
        <v>3</v>
      </c>
      <c r="I90" s="23">
        <v>2</v>
      </c>
      <c r="J90" s="23">
        <v>1</v>
      </c>
      <c r="K90" s="23">
        <v>1</v>
      </c>
      <c r="L90" s="63">
        <v>11</v>
      </c>
      <c r="M90" s="62">
        <v>2</v>
      </c>
      <c r="N90" s="39">
        <v>22</v>
      </c>
      <c r="O90" s="64">
        <v>0.6</v>
      </c>
      <c r="P90" s="64">
        <v>0.4</v>
      </c>
      <c r="Q90" s="64">
        <v>0.27</v>
      </c>
      <c r="R90" s="28">
        <v>7.6</v>
      </c>
      <c r="S90" s="28">
        <v>7.6</v>
      </c>
      <c r="T90" s="28">
        <v>6.2</v>
      </c>
      <c r="U90" s="28">
        <v>6.2</v>
      </c>
    </row>
    <row r="91" ht="15.5" spans="1:21">
      <c r="A91" s="41" t="s">
        <v>44</v>
      </c>
      <c r="B91" s="42"/>
      <c r="C91" s="43"/>
      <c r="D91" s="44">
        <v>3</v>
      </c>
      <c r="E91" s="42"/>
      <c r="F91" s="45"/>
      <c r="G91" s="46"/>
      <c r="H91" s="46"/>
      <c r="I91" s="46"/>
      <c r="J91" s="46"/>
      <c r="K91" s="46"/>
      <c r="L91" s="50"/>
      <c r="M91" s="65"/>
      <c r="N91" s="44">
        <v>88</v>
      </c>
      <c r="O91" s="42"/>
      <c r="P91" s="45"/>
      <c r="Q91" s="45"/>
      <c r="R91" s="70"/>
      <c r="S91" s="41">
        <f>SUM(S88:S90)</f>
        <v>29</v>
      </c>
      <c r="T91" s="28"/>
      <c r="U91" s="41">
        <f>SUM(U88:U90)</f>
        <v>24.8</v>
      </c>
    </row>
    <row r="92" spans="1:20">
      <c r="A92" s="47"/>
      <c r="C92" s="2"/>
      <c r="D92" s="2"/>
      <c r="G92" s="47"/>
      <c r="H92" s="47"/>
      <c r="I92" s="47"/>
      <c r="J92" s="47"/>
      <c r="K92" s="47"/>
      <c r="L92" s="2"/>
      <c r="M92" s="2"/>
      <c r="N92" s="2"/>
      <c r="O92" s="4"/>
      <c r="P92" s="4"/>
      <c r="Q92" s="4"/>
      <c r="R92" s="2"/>
      <c r="S92" s="2"/>
      <c r="T92" s="2"/>
    </row>
    <row r="93" ht="15.5" spans="1:21">
      <c r="A93" s="22"/>
      <c r="B93" s="23"/>
      <c r="C93" s="24"/>
      <c r="D93" s="23"/>
      <c r="E93" s="23"/>
      <c r="F93" s="23"/>
      <c r="G93" s="22"/>
      <c r="H93" s="22"/>
      <c r="I93" s="22"/>
      <c r="J93" s="22"/>
      <c r="K93" s="22"/>
      <c r="L93" s="23"/>
      <c r="M93" s="23"/>
      <c r="N93" s="22"/>
      <c r="O93" s="42" t="s">
        <v>45</v>
      </c>
      <c r="P93" s="45"/>
      <c r="Q93" s="45"/>
      <c r="R93" s="45"/>
      <c r="S93" s="45"/>
      <c r="T93" s="45"/>
      <c r="U93" s="50"/>
    </row>
    <row r="94" spans="1:21">
      <c r="A94" s="25"/>
      <c r="B94" s="26"/>
      <c r="C94" s="27"/>
      <c r="D94" s="28"/>
      <c r="E94" s="28"/>
      <c r="F94" s="29"/>
      <c r="G94" s="30"/>
      <c r="H94" s="30"/>
      <c r="I94" s="30"/>
      <c r="J94" s="30"/>
      <c r="K94" s="30"/>
      <c r="L94" s="28"/>
      <c r="M94" s="59"/>
      <c r="N94" s="39"/>
      <c r="O94" s="60" t="s">
        <v>46</v>
      </c>
      <c r="P94" s="61"/>
      <c r="Q94" s="67"/>
      <c r="R94" s="28"/>
      <c r="S94" s="28"/>
      <c r="T94" s="28"/>
      <c r="U94" s="68"/>
    </row>
    <row r="95" ht="29" spans="1:21">
      <c r="A95" s="31" t="s">
        <v>47</v>
      </c>
      <c r="B95" s="32" t="s">
        <v>48</v>
      </c>
      <c r="C95" s="27" t="s">
        <v>49</v>
      </c>
      <c r="D95" s="28" t="s">
        <v>49</v>
      </c>
      <c r="E95" s="34" t="s">
        <v>50</v>
      </c>
      <c r="F95" s="35"/>
      <c r="G95" s="36"/>
      <c r="H95" s="36"/>
      <c r="I95" s="36"/>
      <c r="J95" s="36"/>
      <c r="K95" s="36"/>
      <c r="L95" s="28" t="s">
        <v>51</v>
      </c>
      <c r="M95" s="59"/>
      <c r="N95" s="39"/>
      <c r="O95" s="32" t="s">
        <v>52</v>
      </c>
      <c r="P95" s="32" t="s">
        <v>53</v>
      </c>
      <c r="Q95" s="32" t="s">
        <v>54</v>
      </c>
      <c r="R95" s="34" t="s">
        <v>55</v>
      </c>
      <c r="S95" s="34" t="s">
        <v>56</v>
      </c>
      <c r="T95" s="34" t="s">
        <v>57</v>
      </c>
      <c r="U95" s="34" t="s">
        <v>58</v>
      </c>
    </row>
    <row r="96" ht="43.5" spans="1:21">
      <c r="A96" s="37"/>
      <c r="B96" s="38"/>
      <c r="C96" s="39" t="s">
        <v>21</v>
      </c>
      <c r="D96" s="39" t="s">
        <v>22</v>
      </c>
      <c r="E96" s="28" t="s">
        <v>23</v>
      </c>
      <c r="F96" s="28" t="s">
        <v>69</v>
      </c>
      <c r="G96" s="27" t="s">
        <v>25</v>
      </c>
      <c r="H96" s="27" t="s">
        <v>26</v>
      </c>
      <c r="I96" s="27" t="s">
        <v>27</v>
      </c>
      <c r="J96" s="27" t="s">
        <v>28</v>
      </c>
      <c r="K96" s="48" t="s">
        <v>29</v>
      </c>
      <c r="L96" s="39" t="s">
        <v>22</v>
      </c>
      <c r="M96" s="62" t="s">
        <v>59</v>
      </c>
      <c r="N96" s="39" t="s">
        <v>60</v>
      </c>
      <c r="O96" s="38"/>
      <c r="P96" s="38"/>
      <c r="Q96" s="38"/>
      <c r="R96" s="28" t="s">
        <v>33</v>
      </c>
      <c r="S96" s="28" t="s">
        <v>33</v>
      </c>
      <c r="T96" s="28" t="s">
        <v>33</v>
      </c>
      <c r="U96" s="28" t="s">
        <v>33</v>
      </c>
    </row>
    <row r="97" ht="20.1" customHeight="1" spans="1:21">
      <c r="A97" s="37">
        <v>1626152</v>
      </c>
      <c r="B97" s="23" t="s">
        <v>34</v>
      </c>
      <c r="C97" s="48" t="s">
        <v>65</v>
      </c>
      <c r="D97" s="49">
        <v>4</v>
      </c>
      <c r="E97" s="40" t="s">
        <v>36</v>
      </c>
      <c r="F97" s="40">
        <v>1</v>
      </c>
      <c r="G97" s="23">
        <v>3</v>
      </c>
      <c r="H97" s="23">
        <v>3</v>
      </c>
      <c r="I97" s="23">
        <v>2</v>
      </c>
      <c r="J97" s="23">
        <v>1</v>
      </c>
      <c r="K97" s="23">
        <v>1</v>
      </c>
      <c r="L97" s="63">
        <v>11</v>
      </c>
      <c r="M97" s="62">
        <v>3</v>
      </c>
      <c r="N97" s="39">
        <v>33</v>
      </c>
      <c r="O97" s="64">
        <v>0.6</v>
      </c>
      <c r="P97" s="64">
        <v>0.4</v>
      </c>
      <c r="Q97" s="23">
        <v>0.4</v>
      </c>
      <c r="R97" s="28">
        <v>10.7</v>
      </c>
      <c r="S97" s="28">
        <v>10.7</v>
      </c>
      <c r="T97" s="28">
        <v>9.3</v>
      </c>
      <c r="U97" s="28">
        <v>9.3</v>
      </c>
    </row>
    <row r="98" ht="20.1" customHeight="1" spans="1:21">
      <c r="A98" s="37">
        <v>1626152</v>
      </c>
      <c r="B98" s="23" t="s">
        <v>34</v>
      </c>
      <c r="C98" s="48" t="s">
        <v>65</v>
      </c>
      <c r="D98" s="49">
        <v>4</v>
      </c>
      <c r="E98" s="40" t="s">
        <v>39</v>
      </c>
      <c r="F98" s="40">
        <v>1</v>
      </c>
      <c r="G98" s="23">
        <v>3</v>
      </c>
      <c r="H98" s="23">
        <v>3</v>
      </c>
      <c r="I98" s="23">
        <v>2</v>
      </c>
      <c r="J98" s="23">
        <v>1</v>
      </c>
      <c r="K98" s="23">
        <v>1</v>
      </c>
      <c r="L98" s="63">
        <v>11</v>
      </c>
      <c r="M98" s="62">
        <v>3</v>
      </c>
      <c r="N98" s="39">
        <v>33</v>
      </c>
      <c r="O98" s="64">
        <v>0.6</v>
      </c>
      <c r="P98" s="64">
        <v>0.4</v>
      </c>
      <c r="Q98" s="23">
        <v>0.4</v>
      </c>
      <c r="R98" s="28">
        <v>10.7</v>
      </c>
      <c r="S98" s="28">
        <v>10.7</v>
      </c>
      <c r="T98" s="28">
        <v>9.3</v>
      </c>
      <c r="U98" s="28">
        <v>9.3</v>
      </c>
    </row>
    <row r="99" ht="20.1" customHeight="1" spans="1:21">
      <c r="A99" s="37">
        <v>1626152</v>
      </c>
      <c r="B99" s="23" t="s">
        <v>34</v>
      </c>
      <c r="C99" s="48" t="s">
        <v>65</v>
      </c>
      <c r="D99" s="49">
        <v>4</v>
      </c>
      <c r="E99" s="40" t="s">
        <v>42</v>
      </c>
      <c r="F99" s="40">
        <v>1</v>
      </c>
      <c r="G99" s="23">
        <v>3</v>
      </c>
      <c r="H99" s="23">
        <v>3</v>
      </c>
      <c r="I99" s="23">
        <v>2</v>
      </c>
      <c r="J99" s="23">
        <v>1</v>
      </c>
      <c r="K99" s="23">
        <v>1</v>
      </c>
      <c r="L99" s="63">
        <v>11</v>
      </c>
      <c r="M99" s="62">
        <v>2</v>
      </c>
      <c r="N99" s="39">
        <v>22</v>
      </c>
      <c r="O99" s="64">
        <v>0.6</v>
      </c>
      <c r="P99" s="64">
        <v>0.4</v>
      </c>
      <c r="Q99" s="64">
        <v>0.27</v>
      </c>
      <c r="R99" s="28">
        <v>7.6</v>
      </c>
      <c r="S99" s="28">
        <v>7.6</v>
      </c>
      <c r="T99" s="28">
        <v>6.2</v>
      </c>
      <c r="U99" s="28">
        <v>6.2</v>
      </c>
    </row>
    <row r="100" ht="15.5" spans="1:21">
      <c r="A100" s="41" t="s">
        <v>44</v>
      </c>
      <c r="B100" s="42"/>
      <c r="C100" s="43"/>
      <c r="D100" s="44">
        <v>3</v>
      </c>
      <c r="E100" s="42"/>
      <c r="F100" s="45"/>
      <c r="G100" s="46"/>
      <c r="H100" s="46"/>
      <c r="I100" s="46"/>
      <c r="J100" s="46"/>
      <c r="K100" s="46"/>
      <c r="L100" s="50"/>
      <c r="M100" s="65"/>
      <c r="N100" s="44">
        <v>88</v>
      </c>
      <c r="O100" s="42"/>
      <c r="P100" s="45"/>
      <c r="Q100" s="45"/>
      <c r="R100" s="70"/>
      <c r="S100" s="41">
        <f>SUM(S97:S99)</f>
        <v>29</v>
      </c>
      <c r="T100" s="28"/>
      <c r="U100" s="41">
        <f>SUM(U97:U99)</f>
        <v>24.8</v>
      </c>
    </row>
    <row r="101" spans="1:20">
      <c r="A101" s="47"/>
      <c r="C101" s="2"/>
      <c r="D101" s="2"/>
      <c r="G101" s="47"/>
      <c r="H101" s="47"/>
      <c r="I101" s="47"/>
      <c r="J101" s="47"/>
      <c r="K101" s="47"/>
      <c r="L101" s="2"/>
      <c r="M101" s="2"/>
      <c r="N101" s="2"/>
      <c r="O101" s="4"/>
      <c r="P101" s="4"/>
      <c r="Q101" s="4"/>
      <c r="R101" s="2"/>
      <c r="S101" s="2"/>
      <c r="T101" s="2"/>
    </row>
    <row r="102" ht="15.5" spans="1:21">
      <c r="A102" s="21"/>
      <c r="B102" s="17"/>
      <c r="C102" s="16"/>
      <c r="D102" s="17"/>
      <c r="E102" s="17"/>
      <c r="F102" s="17"/>
      <c r="G102" s="21"/>
      <c r="H102" s="21"/>
      <c r="I102" s="21"/>
      <c r="J102" s="21"/>
      <c r="K102" s="21"/>
      <c r="L102" s="17"/>
      <c r="M102" s="17"/>
      <c r="N102" s="21"/>
      <c r="O102" s="17"/>
      <c r="P102" s="17"/>
      <c r="Q102" s="17"/>
      <c r="R102" s="17"/>
      <c r="S102" s="17"/>
      <c r="T102" s="17"/>
      <c r="U102" s="17"/>
    </row>
    <row r="103" ht="15.5" spans="1:21">
      <c r="A103" s="22"/>
      <c r="B103" s="23"/>
      <c r="C103" s="24"/>
      <c r="D103" s="23"/>
      <c r="E103" s="23"/>
      <c r="F103" s="23"/>
      <c r="G103" s="22"/>
      <c r="H103" s="22"/>
      <c r="I103" s="22"/>
      <c r="J103" s="22"/>
      <c r="K103" s="22"/>
      <c r="L103" s="23"/>
      <c r="M103" s="23"/>
      <c r="N103" s="22"/>
      <c r="O103" s="42" t="s">
        <v>45</v>
      </c>
      <c r="P103" s="45"/>
      <c r="Q103" s="45"/>
      <c r="R103" s="45"/>
      <c r="S103" s="45"/>
      <c r="T103" s="45"/>
      <c r="U103" s="50"/>
    </row>
    <row r="104" spans="1:21">
      <c r="A104" s="25"/>
      <c r="B104" s="26"/>
      <c r="C104" s="27"/>
      <c r="D104" s="28"/>
      <c r="E104" s="28"/>
      <c r="F104" s="29"/>
      <c r="G104" s="30"/>
      <c r="H104" s="30"/>
      <c r="I104" s="30"/>
      <c r="J104" s="30"/>
      <c r="K104" s="30"/>
      <c r="L104" s="28"/>
      <c r="M104" s="59"/>
      <c r="N104" s="39"/>
      <c r="O104" s="60" t="s">
        <v>46</v>
      </c>
      <c r="P104" s="61"/>
      <c r="Q104" s="67"/>
      <c r="R104" s="28"/>
      <c r="S104" s="28"/>
      <c r="T104" s="28"/>
      <c r="U104" s="68"/>
    </row>
    <row r="105" ht="29" spans="1:21">
      <c r="A105" s="31" t="s">
        <v>47</v>
      </c>
      <c r="B105" s="32" t="s">
        <v>48</v>
      </c>
      <c r="C105" s="27" t="s">
        <v>49</v>
      </c>
      <c r="D105" s="28" t="s">
        <v>49</v>
      </c>
      <c r="E105" s="34" t="s">
        <v>50</v>
      </c>
      <c r="F105" s="35"/>
      <c r="G105" s="36"/>
      <c r="H105" s="36"/>
      <c r="I105" s="36"/>
      <c r="J105" s="36"/>
      <c r="K105" s="36"/>
      <c r="L105" s="28" t="s">
        <v>51</v>
      </c>
      <c r="M105" s="59"/>
      <c r="N105" s="39"/>
      <c r="O105" s="32" t="s">
        <v>52</v>
      </c>
      <c r="P105" s="32" t="s">
        <v>53</v>
      </c>
      <c r="Q105" s="32" t="s">
        <v>54</v>
      </c>
      <c r="R105" s="34" t="s">
        <v>55</v>
      </c>
      <c r="S105" s="34" t="s">
        <v>56</v>
      </c>
      <c r="T105" s="34" t="s">
        <v>57</v>
      </c>
      <c r="U105" s="34" t="s">
        <v>58</v>
      </c>
    </row>
    <row r="106" ht="44.25" customHeight="1" spans="1:21">
      <c r="A106" s="37"/>
      <c r="B106" s="38"/>
      <c r="C106" s="39" t="s">
        <v>21</v>
      </c>
      <c r="D106" s="39" t="s">
        <v>22</v>
      </c>
      <c r="E106" s="28" t="s">
        <v>23</v>
      </c>
      <c r="F106" s="28" t="s">
        <v>69</v>
      </c>
      <c r="G106" s="27" t="s">
        <v>25</v>
      </c>
      <c r="H106" s="27" t="s">
        <v>26</v>
      </c>
      <c r="I106" s="27" t="s">
        <v>27</v>
      </c>
      <c r="J106" s="27" t="s">
        <v>28</v>
      </c>
      <c r="K106" s="48" t="s">
        <v>29</v>
      </c>
      <c r="L106" s="39" t="s">
        <v>22</v>
      </c>
      <c r="M106" s="62" t="s">
        <v>59</v>
      </c>
      <c r="N106" s="39" t="s">
        <v>60</v>
      </c>
      <c r="O106" s="38"/>
      <c r="P106" s="38"/>
      <c r="Q106" s="38"/>
      <c r="R106" s="28" t="s">
        <v>33</v>
      </c>
      <c r="S106" s="28" t="s">
        <v>33</v>
      </c>
      <c r="T106" s="28" t="s">
        <v>33</v>
      </c>
      <c r="U106" s="28" t="s">
        <v>33</v>
      </c>
    </row>
    <row r="107" ht="20.1" customHeight="1" spans="1:21">
      <c r="A107" s="37">
        <v>1626153</v>
      </c>
      <c r="B107" s="23" t="s">
        <v>34</v>
      </c>
      <c r="C107" s="48" t="s">
        <v>65</v>
      </c>
      <c r="D107" s="49">
        <v>4</v>
      </c>
      <c r="E107" s="40" t="s">
        <v>36</v>
      </c>
      <c r="F107" s="40">
        <v>1</v>
      </c>
      <c r="G107" s="23">
        <v>3</v>
      </c>
      <c r="H107" s="23">
        <v>3</v>
      </c>
      <c r="I107" s="23">
        <v>2</v>
      </c>
      <c r="J107" s="23">
        <v>1</v>
      </c>
      <c r="K107" s="23">
        <v>1</v>
      </c>
      <c r="L107" s="63">
        <v>11</v>
      </c>
      <c r="M107" s="62">
        <v>3</v>
      </c>
      <c r="N107" s="39">
        <v>33</v>
      </c>
      <c r="O107" s="64">
        <v>0.6</v>
      </c>
      <c r="P107" s="64">
        <v>0.4</v>
      </c>
      <c r="Q107" s="23">
        <v>0.4</v>
      </c>
      <c r="R107" s="28">
        <v>10.7</v>
      </c>
      <c r="S107" s="28">
        <v>10.7</v>
      </c>
      <c r="T107" s="28">
        <v>9.3</v>
      </c>
      <c r="U107" s="28">
        <v>9.3</v>
      </c>
    </row>
    <row r="108" ht="20.1" customHeight="1" spans="1:21">
      <c r="A108" s="37">
        <v>1626153</v>
      </c>
      <c r="B108" s="23" t="s">
        <v>34</v>
      </c>
      <c r="C108" s="48" t="s">
        <v>43</v>
      </c>
      <c r="D108" s="49">
        <v>4</v>
      </c>
      <c r="E108" s="40" t="s">
        <v>36</v>
      </c>
      <c r="F108" s="40">
        <v>1</v>
      </c>
      <c r="G108" s="23">
        <v>3</v>
      </c>
      <c r="H108" s="23">
        <v>3</v>
      </c>
      <c r="I108" s="23">
        <v>2</v>
      </c>
      <c r="J108" s="23">
        <v>1</v>
      </c>
      <c r="K108" s="23">
        <v>1</v>
      </c>
      <c r="L108" s="63">
        <v>11</v>
      </c>
      <c r="M108" s="62">
        <v>2</v>
      </c>
      <c r="N108" s="39">
        <v>22</v>
      </c>
      <c r="O108" s="64">
        <v>0.6</v>
      </c>
      <c r="P108" s="64">
        <v>0.4</v>
      </c>
      <c r="Q108" s="23">
        <v>0.27</v>
      </c>
      <c r="R108" s="28">
        <v>7.6</v>
      </c>
      <c r="S108" s="28">
        <v>7.6</v>
      </c>
      <c r="T108" s="28">
        <v>6.2</v>
      </c>
      <c r="U108" s="28">
        <v>6.2</v>
      </c>
    </row>
    <row r="109" ht="20.1" customHeight="1" spans="1:21">
      <c r="A109" s="37">
        <v>1626153</v>
      </c>
      <c r="B109" s="23" t="s">
        <v>34</v>
      </c>
      <c r="C109" s="48" t="s">
        <v>65</v>
      </c>
      <c r="D109" s="49">
        <v>4</v>
      </c>
      <c r="E109" s="40" t="s">
        <v>39</v>
      </c>
      <c r="F109" s="40">
        <v>1</v>
      </c>
      <c r="G109" s="23">
        <v>3</v>
      </c>
      <c r="H109" s="23">
        <v>3</v>
      </c>
      <c r="I109" s="23">
        <v>2</v>
      </c>
      <c r="J109" s="23">
        <v>1</v>
      </c>
      <c r="K109" s="23">
        <v>1</v>
      </c>
      <c r="L109" s="63">
        <v>11</v>
      </c>
      <c r="M109" s="62">
        <v>3</v>
      </c>
      <c r="N109" s="39">
        <v>33</v>
      </c>
      <c r="O109" s="64">
        <v>0.6</v>
      </c>
      <c r="P109" s="64">
        <v>0.4</v>
      </c>
      <c r="Q109" s="23">
        <v>0.4</v>
      </c>
      <c r="R109" s="28">
        <v>10.7</v>
      </c>
      <c r="S109" s="28">
        <v>10.7</v>
      </c>
      <c r="T109" s="28">
        <v>9.3</v>
      </c>
      <c r="U109" s="28">
        <v>9.3</v>
      </c>
    </row>
    <row r="110" ht="20.1" customHeight="1" spans="1:21">
      <c r="A110" s="37">
        <v>1626153</v>
      </c>
      <c r="B110" s="23" t="s">
        <v>34</v>
      </c>
      <c r="C110" s="48" t="s">
        <v>43</v>
      </c>
      <c r="D110" s="49">
        <v>4</v>
      </c>
      <c r="E110" s="40" t="s">
        <v>39</v>
      </c>
      <c r="F110" s="40">
        <v>1</v>
      </c>
      <c r="G110" s="23">
        <v>3</v>
      </c>
      <c r="H110" s="23">
        <v>3</v>
      </c>
      <c r="I110" s="23">
        <v>2</v>
      </c>
      <c r="J110" s="23">
        <v>1</v>
      </c>
      <c r="K110" s="23">
        <v>1</v>
      </c>
      <c r="L110" s="63">
        <v>11</v>
      </c>
      <c r="M110" s="62">
        <v>2</v>
      </c>
      <c r="N110" s="39">
        <v>22</v>
      </c>
      <c r="O110" s="64">
        <v>0.6</v>
      </c>
      <c r="P110" s="64">
        <v>0.4</v>
      </c>
      <c r="Q110" s="23">
        <v>0.27</v>
      </c>
      <c r="R110" s="28">
        <v>7.6</v>
      </c>
      <c r="S110" s="28">
        <v>7.6</v>
      </c>
      <c r="T110" s="28">
        <v>6.2</v>
      </c>
      <c r="U110" s="28">
        <v>6.2</v>
      </c>
    </row>
    <row r="111" ht="20.1" customHeight="1" spans="1:21">
      <c r="A111" s="37">
        <v>1626153</v>
      </c>
      <c r="B111" s="23" t="s">
        <v>34</v>
      </c>
      <c r="C111" s="48" t="s">
        <v>65</v>
      </c>
      <c r="D111" s="49">
        <v>4</v>
      </c>
      <c r="E111" s="40" t="s">
        <v>42</v>
      </c>
      <c r="F111" s="40">
        <v>1</v>
      </c>
      <c r="G111" s="23">
        <v>3</v>
      </c>
      <c r="H111" s="23">
        <v>3</v>
      </c>
      <c r="I111" s="23">
        <v>2</v>
      </c>
      <c r="J111" s="23">
        <v>1</v>
      </c>
      <c r="K111" s="23">
        <v>1</v>
      </c>
      <c r="L111" s="63">
        <v>11</v>
      </c>
      <c r="M111" s="62">
        <v>3</v>
      </c>
      <c r="N111" s="39">
        <v>33</v>
      </c>
      <c r="O111" s="64">
        <v>0.6</v>
      </c>
      <c r="P111" s="64">
        <v>0.4</v>
      </c>
      <c r="Q111" s="23">
        <v>0.4</v>
      </c>
      <c r="R111" s="28">
        <v>10.7</v>
      </c>
      <c r="S111" s="28">
        <v>10.7</v>
      </c>
      <c r="T111" s="28">
        <v>9.3</v>
      </c>
      <c r="U111" s="28">
        <v>9.3</v>
      </c>
    </row>
    <row r="112" ht="15.5" spans="1:21">
      <c r="A112" s="41" t="s">
        <v>44</v>
      </c>
      <c r="B112" s="42"/>
      <c r="C112" s="43"/>
      <c r="D112" s="44">
        <v>5</v>
      </c>
      <c r="E112" s="42"/>
      <c r="F112" s="45"/>
      <c r="G112" s="46"/>
      <c r="H112" s="46"/>
      <c r="I112" s="46"/>
      <c r="J112" s="46"/>
      <c r="K112" s="46"/>
      <c r="L112" s="50"/>
      <c r="M112" s="65"/>
      <c r="N112" s="44">
        <v>143</v>
      </c>
      <c r="O112" s="42"/>
      <c r="P112" s="45"/>
      <c r="Q112" s="45"/>
      <c r="R112" s="70"/>
      <c r="S112" s="41">
        <f>SUM(S107:S111)</f>
        <v>47.3</v>
      </c>
      <c r="T112" s="28"/>
      <c r="U112" s="41">
        <f>SUM(U107:U111)</f>
        <v>40.3</v>
      </c>
    </row>
    <row r="113" ht="15.5" spans="1:21">
      <c r="A113" s="71"/>
      <c r="B113" s="17"/>
      <c r="C113" s="16"/>
      <c r="D113" s="72"/>
      <c r="E113" s="17"/>
      <c r="F113" s="17"/>
      <c r="G113" s="21"/>
      <c r="H113" s="21"/>
      <c r="I113" s="21"/>
      <c r="J113" s="21"/>
      <c r="K113" s="21"/>
      <c r="L113" s="17"/>
      <c r="M113" s="17"/>
      <c r="N113" s="72"/>
      <c r="O113" s="17"/>
      <c r="P113" s="17"/>
      <c r="Q113" s="17"/>
      <c r="R113" s="74"/>
      <c r="S113" s="71"/>
      <c r="T113" s="75"/>
      <c r="U113" s="71"/>
    </row>
    <row r="114" ht="15.5" spans="1:21">
      <c r="A114" s="71"/>
      <c r="B114" s="17"/>
      <c r="C114" s="16"/>
      <c r="D114" s="72"/>
      <c r="E114" s="17"/>
      <c r="F114" s="17"/>
      <c r="G114" s="21"/>
      <c r="H114" s="21"/>
      <c r="I114" s="21"/>
      <c r="J114" s="21"/>
      <c r="K114" s="21"/>
      <c r="L114" s="17"/>
      <c r="M114" s="17"/>
      <c r="N114" s="72"/>
      <c r="O114" s="17"/>
      <c r="P114" s="17"/>
      <c r="Q114" s="17"/>
      <c r="R114" s="74"/>
      <c r="S114" s="71"/>
      <c r="T114" s="75"/>
      <c r="U114" s="71"/>
    </row>
    <row r="115" ht="15.5" spans="1:21">
      <c r="A115" s="22"/>
      <c r="B115" s="23"/>
      <c r="C115" s="24"/>
      <c r="D115" s="23"/>
      <c r="E115" s="23"/>
      <c r="F115" s="23"/>
      <c r="G115" s="22"/>
      <c r="H115" s="22"/>
      <c r="I115" s="22"/>
      <c r="J115" s="22"/>
      <c r="K115" s="22"/>
      <c r="L115" s="23"/>
      <c r="M115" s="23"/>
      <c r="N115" s="22"/>
      <c r="O115" s="42" t="s">
        <v>45</v>
      </c>
      <c r="P115" s="45"/>
      <c r="Q115" s="45"/>
      <c r="R115" s="45"/>
      <c r="S115" s="45"/>
      <c r="T115" s="45"/>
      <c r="U115" s="50"/>
    </row>
    <row r="116" spans="1:21">
      <c r="A116" s="25"/>
      <c r="B116" s="26"/>
      <c r="C116" s="27"/>
      <c r="D116" s="28"/>
      <c r="E116" s="28"/>
      <c r="F116" s="29"/>
      <c r="G116" s="30"/>
      <c r="H116" s="30"/>
      <c r="I116" s="30"/>
      <c r="J116" s="30"/>
      <c r="K116" s="30"/>
      <c r="L116" s="28"/>
      <c r="M116" s="59"/>
      <c r="N116" s="39"/>
      <c r="O116" s="60" t="s">
        <v>46</v>
      </c>
      <c r="P116" s="61"/>
      <c r="Q116" s="67"/>
      <c r="R116" s="28"/>
      <c r="S116" s="28"/>
      <c r="T116" s="28"/>
      <c r="U116" s="68"/>
    </row>
    <row r="117" ht="29" spans="1:21">
      <c r="A117" s="31" t="s">
        <v>47</v>
      </c>
      <c r="B117" s="32" t="s">
        <v>48</v>
      </c>
      <c r="C117" s="27" t="s">
        <v>49</v>
      </c>
      <c r="D117" s="28" t="s">
        <v>49</v>
      </c>
      <c r="E117" s="34" t="s">
        <v>50</v>
      </c>
      <c r="F117" s="35"/>
      <c r="G117" s="36"/>
      <c r="H117" s="36"/>
      <c r="I117" s="36"/>
      <c r="J117" s="36"/>
      <c r="K117" s="36"/>
      <c r="L117" s="28" t="s">
        <v>51</v>
      </c>
      <c r="M117" s="59"/>
      <c r="N117" s="39"/>
      <c r="O117" s="32" t="s">
        <v>52</v>
      </c>
      <c r="P117" s="32" t="s">
        <v>53</v>
      </c>
      <c r="Q117" s="32" t="s">
        <v>54</v>
      </c>
      <c r="R117" s="34" t="s">
        <v>55</v>
      </c>
      <c r="S117" s="34" t="s">
        <v>56</v>
      </c>
      <c r="T117" s="34" t="s">
        <v>57</v>
      </c>
      <c r="U117" s="34" t="s">
        <v>58</v>
      </c>
    </row>
    <row r="118" ht="43.5" spans="1:21">
      <c r="A118" s="37"/>
      <c r="B118" s="38"/>
      <c r="C118" s="39" t="s">
        <v>21</v>
      </c>
      <c r="D118" s="39" t="s">
        <v>22</v>
      </c>
      <c r="E118" s="28" t="s">
        <v>23</v>
      </c>
      <c r="F118" s="28" t="s">
        <v>69</v>
      </c>
      <c r="G118" s="27" t="s">
        <v>25</v>
      </c>
      <c r="H118" s="27" t="s">
        <v>26</v>
      </c>
      <c r="I118" s="27" t="s">
        <v>27</v>
      </c>
      <c r="J118" s="27" t="s">
        <v>28</v>
      </c>
      <c r="K118" s="48" t="s">
        <v>29</v>
      </c>
      <c r="L118" s="39" t="s">
        <v>22</v>
      </c>
      <c r="M118" s="62" t="s">
        <v>59</v>
      </c>
      <c r="N118" s="39" t="s">
        <v>60</v>
      </c>
      <c r="O118" s="38"/>
      <c r="P118" s="38"/>
      <c r="Q118" s="38"/>
      <c r="R118" s="28" t="s">
        <v>33</v>
      </c>
      <c r="S118" s="28" t="s">
        <v>33</v>
      </c>
      <c r="T118" s="28" t="s">
        <v>33</v>
      </c>
      <c r="U118" s="28" t="s">
        <v>33</v>
      </c>
    </row>
    <row r="119" ht="20.1" customHeight="1" spans="1:21">
      <c r="A119" s="23">
        <v>1626154</v>
      </c>
      <c r="B119" s="23" t="s">
        <v>34</v>
      </c>
      <c r="C119" s="27" t="s">
        <v>66</v>
      </c>
      <c r="D119" s="73" t="s">
        <v>70</v>
      </c>
      <c r="E119" s="40" t="s">
        <v>36</v>
      </c>
      <c r="F119" s="40">
        <v>1</v>
      </c>
      <c r="G119" s="23">
        <v>3</v>
      </c>
      <c r="H119" s="23">
        <v>3</v>
      </c>
      <c r="I119" s="23">
        <v>2</v>
      </c>
      <c r="J119" s="23">
        <v>1</v>
      </c>
      <c r="K119" s="23">
        <v>1</v>
      </c>
      <c r="L119" s="63">
        <v>11</v>
      </c>
      <c r="M119" s="28">
        <v>3</v>
      </c>
      <c r="N119" s="63">
        <v>231</v>
      </c>
      <c r="O119" s="64">
        <v>0.6</v>
      </c>
      <c r="P119" s="64">
        <v>0.4</v>
      </c>
      <c r="Q119" s="23">
        <v>0.4</v>
      </c>
      <c r="R119" s="23">
        <v>10.7</v>
      </c>
      <c r="S119" s="64">
        <f>D119*R119</f>
        <v>171.2</v>
      </c>
      <c r="T119" s="23">
        <v>9.3</v>
      </c>
      <c r="U119" s="69">
        <f>D119*T119</f>
        <v>148.8</v>
      </c>
    </row>
    <row r="120" ht="20.1" customHeight="1" spans="1:21">
      <c r="A120" s="23">
        <v>1626154</v>
      </c>
      <c r="B120" s="23" t="s">
        <v>34</v>
      </c>
      <c r="C120" s="27" t="s">
        <v>71</v>
      </c>
      <c r="D120" s="33">
        <v>4</v>
      </c>
      <c r="E120" s="40" t="s">
        <v>36</v>
      </c>
      <c r="F120" s="40">
        <v>1</v>
      </c>
      <c r="G120" s="23">
        <v>3</v>
      </c>
      <c r="H120" s="23">
        <v>3</v>
      </c>
      <c r="I120" s="23">
        <v>2</v>
      </c>
      <c r="J120" s="23">
        <v>1</v>
      </c>
      <c r="K120" s="23">
        <v>1</v>
      </c>
      <c r="L120" s="63">
        <v>11</v>
      </c>
      <c r="M120" s="28">
        <v>2</v>
      </c>
      <c r="N120" s="63">
        <v>22</v>
      </c>
      <c r="O120" s="64">
        <v>0.6</v>
      </c>
      <c r="P120" s="64">
        <v>0.4</v>
      </c>
      <c r="Q120" s="23">
        <v>0.27</v>
      </c>
      <c r="R120" s="23">
        <v>7.6</v>
      </c>
      <c r="S120" s="64">
        <f>D120*R120</f>
        <v>30.4</v>
      </c>
      <c r="T120" s="23">
        <v>6.2</v>
      </c>
      <c r="U120" s="69">
        <f>D120*T120</f>
        <v>24.8</v>
      </c>
    </row>
    <row r="121" ht="20.1" customHeight="1" spans="1:21">
      <c r="A121" s="23">
        <v>1626154</v>
      </c>
      <c r="B121" s="23" t="s">
        <v>34</v>
      </c>
      <c r="C121" s="27" t="s">
        <v>66</v>
      </c>
      <c r="D121" s="33">
        <v>16</v>
      </c>
      <c r="E121" s="40" t="s">
        <v>39</v>
      </c>
      <c r="F121" s="40">
        <v>1</v>
      </c>
      <c r="G121" s="23">
        <v>3</v>
      </c>
      <c r="H121" s="23">
        <v>3</v>
      </c>
      <c r="I121" s="23">
        <v>2</v>
      </c>
      <c r="J121" s="23">
        <v>1</v>
      </c>
      <c r="K121" s="23">
        <v>1</v>
      </c>
      <c r="L121" s="63">
        <v>11</v>
      </c>
      <c r="M121" s="28">
        <v>3</v>
      </c>
      <c r="N121" s="63">
        <v>231</v>
      </c>
      <c r="O121" s="64">
        <v>0.6</v>
      </c>
      <c r="P121" s="64">
        <v>0.4</v>
      </c>
      <c r="Q121" s="23">
        <v>0.4</v>
      </c>
      <c r="R121" s="23">
        <v>10.7</v>
      </c>
      <c r="S121" s="64">
        <f>D121*R121</f>
        <v>171.2</v>
      </c>
      <c r="T121" s="23">
        <v>9.3</v>
      </c>
      <c r="U121" s="69">
        <f>D121*T121</f>
        <v>148.8</v>
      </c>
    </row>
    <row r="122" ht="20.1" customHeight="1" spans="1:21">
      <c r="A122" s="23">
        <v>1626154</v>
      </c>
      <c r="B122" s="23" t="s">
        <v>34</v>
      </c>
      <c r="C122" s="27" t="s">
        <v>71</v>
      </c>
      <c r="D122" s="33">
        <v>4</v>
      </c>
      <c r="E122" s="40" t="s">
        <v>39</v>
      </c>
      <c r="F122" s="40">
        <v>1</v>
      </c>
      <c r="G122" s="23">
        <v>3</v>
      </c>
      <c r="H122" s="23">
        <v>3</v>
      </c>
      <c r="I122" s="23">
        <v>2</v>
      </c>
      <c r="J122" s="23">
        <v>1</v>
      </c>
      <c r="K122" s="23">
        <v>1</v>
      </c>
      <c r="L122" s="63">
        <v>11</v>
      </c>
      <c r="M122" s="28">
        <v>2</v>
      </c>
      <c r="N122" s="63">
        <v>22</v>
      </c>
      <c r="O122" s="64">
        <v>0.6</v>
      </c>
      <c r="P122" s="64">
        <v>0.4</v>
      </c>
      <c r="Q122" s="23">
        <v>0.27</v>
      </c>
      <c r="R122" s="23">
        <v>7.6</v>
      </c>
      <c r="S122" s="64">
        <f>D122*R122</f>
        <v>30.4</v>
      </c>
      <c r="T122" s="23">
        <v>6.2</v>
      </c>
      <c r="U122" s="69">
        <f>D122*T122</f>
        <v>24.8</v>
      </c>
    </row>
    <row r="123" ht="20.1" customHeight="1" spans="1:21">
      <c r="A123" s="23">
        <v>1626154</v>
      </c>
      <c r="B123" s="23" t="s">
        <v>34</v>
      </c>
      <c r="C123" s="27" t="s">
        <v>72</v>
      </c>
      <c r="D123" s="33">
        <v>12</v>
      </c>
      <c r="E123" s="40" t="s">
        <v>42</v>
      </c>
      <c r="F123" s="40">
        <v>1</v>
      </c>
      <c r="G123" s="23">
        <v>3</v>
      </c>
      <c r="H123" s="23">
        <v>3</v>
      </c>
      <c r="I123" s="23">
        <v>2</v>
      </c>
      <c r="J123" s="23">
        <v>1</v>
      </c>
      <c r="K123" s="23">
        <v>1</v>
      </c>
      <c r="L123" s="63">
        <v>11</v>
      </c>
      <c r="M123" s="28">
        <v>3</v>
      </c>
      <c r="N123" s="63">
        <v>165</v>
      </c>
      <c r="O123" s="64">
        <v>0.6</v>
      </c>
      <c r="P123" s="64">
        <v>0.4</v>
      </c>
      <c r="Q123" s="23">
        <v>0.4</v>
      </c>
      <c r="R123" s="23">
        <v>10.7</v>
      </c>
      <c r="S123" s="64">
        <f>D123*R123</f>
        <v>128.4</v>
      </c>
      <c r="T123" s="23">
        <v>9.3</v>
      </c>
      <c r="U123" s="69">
        <f>D123*T123</f>
        <v>111.6</v>
      </c>
    </row>
    <row r="124" ht="15.5" spans="1:21">
      <c r="A124" s="41" t="s">
        <v>44</v>
      </c>
      <c r="B124" s="42"/>
      <c r="C124" s="43"/>
      <c r="D124" s="44">
        <v>21</v>
      </c>
      <c r="E124" s="42"/>
      <c r="F124" s="45"/>
      <c r="G124" s="46"/>
      <c r="H124" s="46"/>
      <c r="I124" s="46"/>
      <c r="J124" s="46"/>
      <c r="K124" s="46"/>
      <c r="L124" s="50"/>
      <c r="M124" s="65"/>
      <c r="N124" s="44">
        <f>SUM(N119:N123)</f>
        <v>671</v>
      </c>
      <c r="O124" s="42"/>
      <c r="P124" s="45"/>
      <c r="Q124" s="45"/>
      <c r="R124" s="70"/>
      <c r="S124" s="41">
        <f>SUM(S119:S123)</f>
        <v>531.6</v>
      </c>
      <c r="T124" s="28"/>
      <c r="U124" s="41">
        <f>SUM(U119:U123)</f>
        <v>458.8</v>
      </c>
    </row>
    <row r="125" ht="15.5" spans="1:21">
      <c r="A125" s="71"/>
      <c r="B125" s="17"/>
      <c r="C125" s="16"/>
      <c r="D125" s="72"/>
      <c r="E125" s="17"/>
      <c r="F125" s="17"/>
      <c r="G125" s="21"/>
      <c r="H125" s="21"/>
      <c r="I125" s="21"/>
      <c r="J125" s="21"/>
      <c r="K125" s="21"/>
      <c r="L125" s="17"/>
      <c r="M125" s="17"/>
      <c r="N125" s="72"/>
      <c r="O125" s="17"/>
      <c r="P125" s="17"/>
      <c r="Q125" s="17"/>
      <c r="R125" s="74"/>
      <c r="S125" s="71"/>
      <c r="T125" s="75"/>
      <c r="U125" s="71"/>
    </row>
    <row r="126" ht="15.5" spans="1:21">
      <c r="A126" s="71"/>
      <c r="B126" s="17"/>
      <c r="C126" s="16"/>
      <c r="D126" s="72"/>
      <c r="E126" s="17"/>
      <c r="F126" s="17"/>
      <c r="G126" s="21"/>
      <c r="H126" s="21"/>
      <c r="I126" s="21"/>
      <c r="J126" s="21"/>
      <c r="K126" s="21"/>
      <c r="L126" s="17"/>
      <c r="M126" s="17"/>
      <c r="N126" s="72"/>
      <c r="O126" s="17"/>
      <c r="P126" s="17"/>
      <c r="Q126" s="17"/>
      <c r="R126" s="74"/>
      <c r="S126" s="71"/>
      <c r="T126" s="75"/>
      <c r="U126" s="71"/>
    </row>
    <row r="127" ht="15.5" spans="1:21">
      <c r="A127" s="22"/>
      <c r="B127" s="23"/>
      <c r="C127" s="24"/>
      <c r="D127" s="23"/>
      <c r="E127" s="23"/>
      <c r="F127" s="23"/>
      <c r="G127" s="22"/>
      <c r="H127" s="22"/>
      <c r="I127" s="22"/>
      <c r="J127" s="22"/>
      <c r="K127" s="22"/>
      <c r="L127" s="23"/>
      <c r="M127" s="23"/>
      <c r="N127" s="22"/>
      <c r="O127" s="42" t="s">
        <v>45</v>
      </c>
      <c r="P127" s="45"/>
      <c r="Q127" s="45"/>
      <c r="R127" s="45"/>
      <c r="S127" s="45"/>
      <c r="T127" s="45"/>
      <c r="U127" s="50"/>
    </row>
    <row r="128" spans="1:21">
      <c r="A128" s="25"/>
      <c r="B128" s="26"/>
      <c r="C128" s="27"/>
      <c r="D128" s="28"/>
      <c r="E128" s="28"/>
      <c r="F128" s="29"/>
      <c r="G128" s="30"/>
      <c r="H128" s="30"/>
      <c r="I128" s="30"/>
      <c r="J128" s="30"/>
      <c r="K128" s="30"/>
      <c r="L128" s="28"/>
      <c r="M128" s="59"/>
      <c r="N128" s="39"/>
      <c r="O128" s="60" t="s">
        <v>46</v>
      </c>
      <c r="P128" s="61"/>
      <c r="Q128" s="67"/>
      <c r="R128" s="28"/>
      <c r="S128" s="28"/>
      <c r="T128" s="28"/>
      <c r="U128" s="68"/>
    </row>
    <row r="129" ht="29" spans="1:21">
      <c r="A129" s="31" t="s">
        <v>47</v>
      </c>
      <c r="B129" s="32" t="s">
        <v>48</v>
      </c>
      <c r="C129" s="27" t="s">
        <v>49</v>
      </c>
      <c r="D129" s="28" t="s">
        <v>49</v>
      </c>
      <c r="E129" s="34" t="s">
        <v>50</v>
      </c>
      <c r="F129" s="35"/>
      <c r="G129" s="36"/>
      <c r="H129" s="36"/>
      <c r="I129" s="36"/>
      <c r="J129" s="36"/>
      <c r="K129" s="36"/>
      <c r="L129" s="28" t="s">
        <v>51</v>
      </c>
      <c r="M129" s="59"/>
      <c r="N129" s="39"/>
      <c r="O129" s="32" t="s">
        <v>52</v>
      </c>
      <c r="P129" s="32" t="s">
        <v>53</v>
      </c>
      <c r="Q129" s="32" t="s">
        <v>54</v>
      </c>
      <c r="R129" s="34" t="s">
        <v>55</v>
      </c>
      <c r="S129" s="34" t="s">
        <v>56</v>
      </c>
      <c r="T129" s="34" t="s">
        <v>57</v>
      </c>
      <c r="U129" s="34" t="s">
        <v>58</v>
      </c>
    </row>
    <row r="130" ht="43.5" spans="1:21">
      <c r="A130" s="37"/>
      <c r="B130" s="38"/>
      <c r="C130" s="39" t="s">
        <v>21</v>
      </c>
      <c r="D130" s="39" t="s">
        <v>22</v>
      </c>
      <c r="E130" s="28" t="s">
        <v>23</v>
      </c>
      <c r="F130" s="28" t="s">
        <v>69</v>
      </c>
      <c r="G130" s="27" t="s">
        <v>25</v>
      </c>
      <c r="H130" s="27" t="s">
        <v>26</v>
      </c>
      <c r="I130" s="27" t="s">
        <v>27</v>
      </c>
      <c r="J130" s="27" t="s">
        <v>28</v>
      </c>
      <c r="K130" s="48" t="s">
        <v>29</v>
      </c>
      <c r="L130" s="39" t="s">
        <v>22</v>
      </c>
      <c r="M130" s="62" t="s">
        <v>59</v>
      </c>
      <c r="N130" s="39" t="s">
        <v>60</v>
      </c>
      <c r="O130" s="38"/>
      <c r="P130" s="38"/>
      <c r="Q130" s="38"/>
      <c r="R130" s="28" t="s">
        <v>33</v>
      </c>
      <c r="S130" s="28" t="s">
        <v>33</v>
      </c>
      <c r="T130" s="28" t="s">
        <v>33</v>
      </c>
      <c r="U130" s="28" t="s">
        <v>33</v>
      </c>
    </row>
    <row r="131" ht="20.1" customHeight="1" spans="1:21">
      <c r="A131" s="23">
        <v>1626155</v>
      </c>
      <c r="B131" s="23" t="s">
        <v>34</v>
      </c>
      <c r="C131" s="27" t="s">
        <v>61</v>
      </c>
      <c r="D131" s="33">
        <v>8</v>
      </c>
      <c r="E131" s="40" t="s">
        <v>36</v>
      </c>
      <c r="F131" s="40">
        <v>1</v>
      </c>
      <c r="G131" s="23">
        <v>3</v>
      </c>
      <c r="H131" s="23">
        <v>3</v>
      </c>
      <c r="I131" s="23">
        <v>2</v>
      </c>
      <c r="J131" s="23">
        <v>1</v>
      </c>
      <c r="K131" s="23">
        <v>1</v>
      </c>
      <c r="L131" s="63">
        <v>11</v>
      </c>
      <c r="M131" s="28">
        <v>3</v>
      </c>
      <c r="N131" s="63">
        <v>99</v>
      </c>
      <c r="O131" s="64">
        <v>0.6</v>
      </c>
      <c r="P131" s="64">
        <v>0.4</v>
      </c>
      <c r="Q131" s="23">
        <v>0.4</v>
      </c>
      <c r="R131" s="23">
        <v>10.7</v>
      </c>
      <c r="S131" s="64">
        <f t="shared" ref="S131:S136" si="6">D131*R131</f>
        <v>85.6</v>
      </c>
      <c r="T131" s="23">
        <v>9.3</v>
      </c>
      <c r="U131" s="69">
        <f t="shared" ref="U131:U136" si="7">D131*T131</f>
        <v>74.4</v>
      </c>
    </row>
    <row r="132" ht="20.1" customHeight="1" spans="1:21">
      <c r="A132" s="23">
        <v>1626155</v>
      </c>
      <c r="B132" s="23" t="s">
        <v>34</v>
      </c>
      <c r="C132" s="27" t="s">
        <v>62</v>
      </c>
      <c r="D132" s="33">
        <v>6</v>
      </c>
      <c r="E132" s="40" t="s">
        <v>36</v>
      </c>
      <c r="F132" s="40">
        <v>1</v>
      </c>
      <c r="G132" s="23">
        <v>3</v>
      </c>
      <c r="H132" s="23">
        <v>3</v>
      </c>
      <c r="I132" s="23">
        <v>2</v>
      </c>
      <c r="J132" s="23">
        <v>1</v>
      </c>
      <c r="K132" s="23">
        <v>1</v>
      </c>
      <c r="L132" s="63">
        <v>11</v>
      </c>
      <c r="M132" s="28">
        <v>2</v>
      </c>
      <c r="N132" s="63">
        <v>44</v>
      </c>
      <c r="O132" s="64">
        <v>0.6</v>
      </c>
      <c r="P132" s="64">
        <v>0.4</v>
      </c>
      <c r="Q132" s="23">
        <v>0.27</v>
      </c>
      <c r="R132" s="23">
        <v>7.6</v>
      </c>
      <c r="S132" s="64">
        <f t="shared" si="6"/>
        <v>45.6</v>
      </c>
      <c r="T132" s="23">
        <v>6.2</v>
      </c>
      <c r="U132" s="69">
        <f t="shared" si="7"/>
        <v>37.2</v>
      </c>
    </row>
    <row r="133" ht="20.1" customHeight="1" spans="1:21">
      <c r="A133" s="23">
        <v>1626155</v>
      </c>
      <c r="B133" s="23" t="s">
        <v>34</v>
      </c>
      <c r="C133" s="27" t="s">
        <v>61</v>
      </c>
      <c r="D133" s="33">
        <v>8</v>
      </c>
      <c r="E133" s="40" t="s">
        <v>39</v>
      </c>
      <c r="F133" s="40">
        <v>1</v>
      </c>
      <c r="G133" s="23">
        <v>3</v>
      </c>
      <c r="H133" s="23">
        <v>3</v>
      </c>
      <c r="I133" s="23">
        <v>2</v>
      </c>
      <c r="J133" s="23">
        <v>1</v>
      </c>
      <c r="K133" s="23">
        <v>1</v>
      </c>
      <c r="L133" s="63">
        <v>11</v>
      </c>
      <c r="M133" s="28">
        <v>3</v>
      </c>
      <c r="N133" s="63">
        <v>99</v>
      </c>
      <c r="O133" s="64">
        <v>0.6</v>
      </c>
      <c r="P133" s="64">
        <v>0.4</v>
      </c>
      <c r="Q133" s="23">
        <v>0.4</v>
      </c>
      <c r="R133" s="23">
        <v>10.7</v>
      </c>
      <c r="S133" s="64">
        <f t="shared" si="6"/>
        <v>85.6</v>
      </c>
      <c r="T133" s="23">
        <v>9.3</v>
      </c>
      <c r="U133" s="69">
        <f t="shared" si="7"/>
        <v>74.4</v>
      </c>
    </row>
    <row r="134" ht="20.1" customHeight="1" spans="1:21">
      <c r="A134" s="23">
        <v>1626155</v>
      </c>
      <c r="B134" s="23" t="s">
        <v>34</v>
      </c>
      <c r="C134" s="27" t="s">
        <v>62</v>
      </c>
      <c r="D134" s="33">
        <v>6</v>
      </c>
      <c r="E134" s="40" t="s">
        <v>39</v>
      </c>
      <c r="F134" s="40">
        <v>1</v>
      </c>
      <c r="G134" s="23">
        <v>3</v>
      </c>
      <c r="H134" s="23">
        <v>3</v>
      </c>
      <c r="I134" s="23">
        <v>2</v>
      </c>
      <c r="J134" s="23">
        <v>1</v>
      </c>
      <c r="K134" s="23">
        <v>1</v>
      </c>
      <c r="L134" s="63">
        <v>11</v>
      </c>
      <c r="M134" s="28">
        <v>2</v>
      </c>
      <c r="N134" s="63">
        <v>44</v>
      </c>
      <c r="O134" s="64">
        <v>0.6</v>
      </c>
      <c r="P134" s="64">
        <v>0.4</v>
      </c>
      <c r="Q134" s="23">
        <v>0.27</v>
      </c>
      <c r="R134" s="23">
        <v>7.6</v>
      </c>
      <c r="S134" s="64">
        <f t="shared" si="6"/>
        <v>45.6</v>
      </c>
      <c r="T134" s="23">
        <v>6.2</v>
      </c>
      <c r="U134" s="69">
        <f t="shared" si="7"/>
        <v>37.2</v>
      </c>
    </row>
    <row r="135" ht="20.1" customHeight="1" spans="1:21">
      <c r="A135" s="23">
        <v>1626155</v>
      </c>
      <c r="B135" s="23" t="s">
        <v>34</v>
      </c>
      <c r="C135" s="27" t="s">
        <v>63</v>
      </c>
      <c r="D135" s="33">
        <v>6</v>
      </c>
      <c r="E135" s="40" t="s">
        <v>42</v>
      </c>
      <c r="F135" s="40">
        <v>1</v>
      </c>
      <c r="G135" s="23">
        <v>3</v>
      </c>
      <c r="H135" s="23">
        <v>3</v>
      </c>
      <c r="I135" s="23">
        <v>2</v>
      </c>
      <c r="J135" s="23">
        <v>1</v>
      </c>
      <c r="K135" s="23">
        <v>1</v>
      </c>
      <c r="L135" s="63">
        <v>11</v>
      </c>
      <c r="M135" s="28">
        <v>3</v>
      </c>
      <c r="N135" s="63">
        <v>66</v>
      </c>
      <c r="O135" s="64">
        <v>0.6</v>
      </c>
      <c r="P135" s="64">
        <v>0.4</v>
      </c>
      <c r="Q135" s="23">
        <v>0.4</v>
      </c>
      <c r="R135" s="23">
        <v>10.7</v>
      </c>
      <c r="S135" s="64">
        <f t="shared" si="6"/>
        <v>64.2</v>
      </c>
      <c r="T135" s="23">
        <v>9.3</v>
      </c>
      <c r="U135" s="69">
        <f t="shared" si="7"/>
        <v>55.8</v>
      </c>
    </row>
    <row r="136" ht="20.1" customHeight="1" spans="1:21">
      <c r="A136" s="23">
        <v>1626155</v>
      </c>
      <c r="B136" s="23" t="s">
        <v>34</v>
      </c>
      <c r="C136" s="27" t="s">
        <v>64</v>
      </c>
      <c r="D136" s="33">
        <v>4</v>
      </c>
      <c r="E136" s="40" t="s">
        <v>42</v>
      </c>
      <c r="F136" s="40">
        <v>1</v>
      </c>
      <c r="G136" s="23">
        <v>3</v>
      </c>
      <c r="H136" s="23">
        <v>3</v>
      </c>
      <c r="I136" s="23">
        <v>2</v>
      </c>
      <c r="J136" s="23">
        <v>1</v>
      </c>
      <c r="K136" s="23">
        <v>1</v>
      </c>
      <c r="L136" s="63">
        <v>11</v>
      </c>
      <c r="M136" s="28">
        <v>2</v>
      </c>
      <c r="N136" s="63">
        <v>22</v>
      </c>
      <c r="O136" s="64">
        <v>0.6</v>
      </c>
      <c r="P136" s="64">
        <v>0.4</v>
      </c>
      <c r="Q136" s="23">
        <v>0.27</v>
      </c>
      <c r="R136" s="23">
        <v>7.6</v>
      </c>
      <c r="S136" s="64">
        <f t="shared" si="6"/>
        <v>30.4</v>
      </c>
      <c r="T136" s="23">
        <v>6.2</v>
      </c>
      <c r="U136" s="69">
        <f t="shared" si="7"/>
        <v>24.8</v>
      </c>
    </row>
    <row r="137" ht="15.5" spans="1:21">
      <c r="A137" s="41" t="s">
        <v>44</v>
      </c>
      <c r="B137" s="42"/>
      <c r="C137" s="43"/>
      <c r="D137" s="44">
        <v>13</v>
      </c>
      <c r="E137" s="42"/>
      <c r="F137" s="45"/>
      <c r="G137" s="46"/>
      <c r="H137" s="46"/>
      <c r="I137" s="46"/>
      <c r="J137" s="46"/>
      <c r="K137" s="46"/>
      <c r="L137" s="50"/>
      <c r="M137" s="65"/>
      <c r="N137" s="44">
        <f>SUM(N131:N136)</f>
        <v>374</v>
      </c>
      <c r="O137" s="42"/>
      <c r="P137" s="45"/>
      <c r="Q137" s="45"/>
      <c r="R137" s="70"/>
      <c r="S137" s="41">
        <f>SUM(S131:S136)</f>
        <v>357</v>
      </c>
      <c r="T137" s="28"/>
      <c r="U137" s="41">
        <f>SUM(U131:U136)</f>
        <v>303.8</v>
      </c>
    </row>
    <row r="138" ht="15.5" spans="1:21">
      <c r="A138" s="71"/>
      <c r="B138" s="17"/>
      <c r="C138" s="16"/>
      <c r="D138" s="72"/>
      <c r="E138" s="17"/>
      <c r="F138" s="17"/>
      <c r="G138" s="21"/>
      <c r="H138" s="21"/>
      <c r="I138" s="21"/>
      <c r="J138" s="21"/>
      <c r="K138" s="21"/>
      <c r="L138" s="17"/>
      <c r="M138" s="17"/>
      <c r="N138" s="72"/>
      <c r="O138" s="17"/>
      <c r="P138" s="17"/>
      <c r="Q138" s="17"/>
      <c r="R138" s="74"/>
      <c r="S138" s="71"/>
      <c r="T138" s="75"/>
      <c r="U138" s="71"/>
    </row>
    <row r="139" ht="15.5" spans="1:21">
      <c r="A139" s="22"/>
      <c r="B139" s="23"/>
      <c r="C139" s="24"/>
      <c r="D139" s="23"/>
      <c r="E139" s="23"/>
      <c r="F139" s="23"/>
      <c r="G139" s="22"/>
      <c r="H139" s="22"/>
      <c r="I139" s="22"/>
      <c r="J139" s="22"/>
      <c r="K139" s="22"/>
      <c r="L139" s="23"/>
      <c r="M139" s="23"/>
      <c r="N139" s="22"/>
      <c r="O139" s="42" t="s">
        <v>45</v>
      </c>
      <c r="P139" s="45"/>
      <c r="Q139" s="45"/>
      <c r="R139" s="45"/>
      <c r="S139" s="45"/>
      <c r="T139" s="45"/>
      <c r="U139" s="50"/>
    </row>
    <row r="140" spans="1:21">
      <c r="A140" s="25"/>
      <c r="B140" s="26"/>
      <c r="C140" s="27"/>
      <c r="D140" s="28"/>
      <c r="E140" s="28"/>
      <c r="F140" s="29"/>
      <c r="G140" s="30"/>
      <c r="H140" s="30"/>
      <c r="I140" s="30"/>
      <c r="J140" s="30"/>
      <c r="K140" s="30"/>
      <c r="L140" s="28"/>
      <c r="M140" s="59"/>
      <c r="N140" s="39"/>
      <c r="O140" s="60" t="s">
        <v>46</v>
      </c>
      <c r="P140" s="61"/>
      <c r="Q140" s="67"/>
      <c r="R140" s="28"/>
      <c r="S140" s="28"/>
      <c r="T140" s="28"/>
      <c r="U140" s="68"/>
    </row>
    <row r="141" ht="29" spans="1:21">
      <c r="A141" s="31" t="s">
        <v>47</v>
      </c>
      <c r="B141" s="32" t="s">
        <v>48</v>
      </c>
      <c r="C141" s="27" t="s">
        <v>49</v>
      </c>
      <c r="D141" s="28" t="s">
        <v>49</v>
      </c>
      <c r="E141" s="34" t="s">
        <v>50</v>
      </c>
      <c r="F141" s="35"/>
      <c r="G141" s="36"/>
      <c r="H141" s="36"/>
      <c r="I141" s="36"/>
      <c r="J141" s="36"/>
      <c r="K141" s="36"/>
      <c r="L141" s="28" t="s">
        <v>51</v>
      </c>
      <c r="M141" s="59"/>
      <c r="N141" s="39"/>
      <c r="O141" s="32" t="s">
        <v>52</v>
      </c>
      <c r="P141" s="32" t="s">
        <v>53</v>
      </c>
      <c r="Q141" s="32" t="s">
        <v>54</v>
      </c>
      <c r="R141" s="34" t="s">
        <v>55</v>
      </c>
      <c r="S141" s="34" t="s">
        <v>56</v>
      </c>
      <c r="T141" s="34" t="s">
        <v>57</v>
      </c>
      <c r="U141" s="34" t="s">
        <v>58</v>
      </c>
    </row>
    <row r="142" ht="43.5" spans="1:21">
      <c r="A142" s="37"/>
      <c r="B142" s="38"/>
      <c r="C142" s="39" t="s">
        <v>21</v>
      </c>
      <c r="D142" s="39" t="s">
        <v>22</v>
      </c>
      <c r="E142" s="28" t="s">
        <v>23</v>
      </c>
      <c r="F142" s="28" t="s">
        <v>69</v>
      </c>
      <c r="G142" s="27" t="s">
        <v>25</v>
      </c>
      <c r="H142" s="27" t="s">
        <v>26</v>
      </c>
      <c r="I142" s="27" t="s">
        <v>27</v>
      </c>
      <c r="J142" s="27" t="s">
        <v>28</v>
      </c>
      <c r="K142" s="48" t="s">
        <v>29</v>
      </c>
      <c r="L142" s="39" t="s">
        <v>22</v>
      </c>
      <c r="M142" s="62" t="s">
        <v>59</v>
      </c>
      <c r="N142" s="39" t="s">
        <v>60</v>
      </c>
      <c r="O142" s="38"/>
      <c r="P142" s="38"/>
      <c r="Q142" s="38"/>
      <c r="R142" s="28" t="s">
        <v>33</v>
      </c>
      <c r="S142" s="28" t="s">
        <v>33</v>
      </c>
      <c r="T142" s="28" t="s">
        <v>33</v>
      </c>
      <c r="U142" s="28" t="s">
        <v>33</v>
      </c>
    </row>
    <row r="143" ht="20.1" customHeight="1" spans="1:21">
      <c r="A143" s="23">
        <v>1626156</v>
      </c>
      <c r="B143" s="23" t="s">
        <v>34</v>
      </c>
      <c r="C143" s="27" t="s">
        <v>65</v>
      </c>
      <c r="D143" s="33">
        <v>4</v>
      </c>
      <c r="E143" s="40" t="s">
        <v>36</v>
      </c>
      <c r="F143" s="40">
        <v>1</v>
      </c>
      <c r="G143" s="23">
        <v>3</v>
      </c>
      <c r="H143" s="23">
        <v>3</v>
      </c>
      <c r="I143" s="23">
        <v>2</v>
      </c>
      <c r="J143" s="23">
        <v>1</v>
      </c>
      <c r="K143" s="23">
        <v>1</v>
      </c>
      <c r="L143" s="63">
        <v>11</v>
      </c>
      <c r="M143" s="28">
        <v>2</v>
      </c>
      <c r="N143" s="63">
        <v>22</v>
      </c>
      <c r="O143" s="64">
        <v>0.6</v>
      </c>
      <c r="P143" s="64">
        <v>0.4</v>
      </c>
      <c r="Q143" s="23">
        <v>0.27</v>
      </c>
      <c r="R143" s="23">
        <v>7.6</v>
      </c>
      <c r="S143" s="23">
        <v>7.6</v>
      </c>
      <c r="T143" s="23">
        <v>6.2</v>
      </c>
      <c r="U143" s="23">
        <v>6.2</v>
      </c>
    </row>
    <row r="144" ht="20.1" customHeight="1" spans="1:21">
      <c r="A144" s="23">
        <v>1626156</v>
      </c>
      <c r="B144" s="23" t="s">
        <v>34</v>
      </c>
      <c r="C144" s="27" t="s">
        <v>65</v>
      </c>
      <c r="D144" s="33">
        <v>4</v>
      </c>
      <c r="E144" s="40" t="s">
        <v>39</v>
      </c>
      <c r="F144" s="40">
        <v>1</v>
      </c>
      <c r="G144" s="23">
        <v>3</v>
      </c>
      <c r="H144" s="23">
        <v>3</v>
      </c>
      <c r="I144" s="23">
        <v>2</v>
      </c>
      <c r="J144" s="23">
        <v>1</v>
      </c>
      <c r="K144" s="23">
        <v>1</v>
      </c>
      <c r="L144" s="63">
        <v>11</v>
      </c>
      <c r="M144" s="28">
        <v>2</v>
      </c>
      <c r="N144" s="63">
        <v>22</v>
      </c>
      <c r="O144" s="64">
        <v>0.6</v>
      </c>
      <c r="P144" s="64">
        <v>0.4</v>
      </c>
      <c r="Q144" s="23">
        <v>0.27</v>
      </c>
      <c r="R144" s="23">
        <v>7.6</v>
      </c>
      <c r="S144" s="23">
        <v>7.6</v>
      </c>
      <c r="T144" s="23">
        <v>6.2</v>
      </c>
      <c r="U144" s="23">
        <v>6.2</v>
      </c>
    </row>
    <row r="145" ht="20.1" customHeight="1" spans="1:21">
      <c r="A145" s="23">
        <v>1626156</v>
      </c>
      <c r="B145" s="23" t="s">
        <v>34</v>
      </c>
      <c r="C145" s="27" t="s">
        <v>65</v>
      </c>
      <c r="D145" s="33">
        <v>4</v>
      </c>
      <c r="E145" s="40" t="s">
        <v>42</v>
      </c>
      <c r="F145" s="40">
        <v>1</v>
      </c>
      <c r="G145" s="23">
        <v>3</v>
      </c>
      <c r="H145" s="23">
        <v>3</v>
      </c>
      <c r="I145" s="23">
        <v>2</v>
      </c>
      <c r="J145" s="23">
        <v>1</v>
      </c>
      <c r="K145" s="23">
        <v>1</v>
      </c>
      <c r="L145" s="63">
        <v>11</v>
      </c>
      <c r="M145" s="28">
        <v>2</v>
      </c>
      <c r="N145" s="63">
        <v>22</v>
      </c>
      <c r="O145" s="64">
        <v>0.6</v>
      </c>
      <c r="P145" s="64">
        <v>0.4</v>
      </c>
      <c r="Q145" s="23">
        <v>0.27</v>
      </c>
      <c r="R145" s="23">
        <v>7.6</v>
      </c>
      <c r="S145" s="23">
        <v>7.6</v>
      </c>
      <c r="T145" s="23">
        <v>6.2</v>
      </c>
      <c r="U145" s="23">
        <v>6.2</v>
      </c>
    </row>
    <row r="146" ht="15.5" spans="1:21">
      <c r="A146" s="41" t="s">
        <v>44</v>
      </c>
      <c r="B146" s="42"/>
      <c r="C146" s="43"/>
      <c r="D146" s="44">
        <v>3</v>
      </c>
      <c r="E146" s="42"/>
      <c r="F146" s="45"/>
      <c r="G146" s="46"/>
      <c r="H146" s="46"/>
      <c r="I146" s="46"/>
      <c r="J146" s="46"/>
      <c r="K146" s="46"/>
      <c r="L146" s="50"/>
      <c r="M146" s="65"/>
      <c r="N146" s="44">
        <f>SUM(N143:N145)</f>
        <v>66</v>
      </c>
      <c r="O146" s="42"/>
      <c r="P146" s="45"/>
      <c r="Q146" s="45"/>
      <c r="R146" s="70"/>
      <c r="S146" s="41">
        <f>SUM(S143:S145)</f>
        <v>22.8</v>
      </c>
      <c r="T146" s="28"/>
      <c r="U146" s="41">
        <f>SUM(U143:U145)</f>
        <v>18.6</v>
      </c>
    </row>
    <row r="147" ht="15.5" spans="1:21">
      <c r="A147" s="71"/>
      <c r="B147" s="17"/>
      <c r="C147" s="16"/>
      <c r="D147" s="72"/>
      <c r="E147" s="17"/>
      <c r="F147" s="17"/>
      <c r="G147" s="21"/>
      <c r="H147" s="21"/>
      <c r="I147" s="21"/>
      <c r="J147" s="21"/>
      <c r="K147" s="21"/>
      <c r="L147" s="17"/>
      <c r="M147" s="17"/>
      <c r="N147" s="72"/>
      <c r="O147" s="17"/>
      <c r="P147" s="17"/>
      <c r="Q147" s="17"/>
      <c r="R147" s="74"/>
      <c r="S147" s="71"/>
      <c r="T147" s="75"/>
      <c r="U147" s="71"/>
    </row>
    <row r="148" ht="15.5" spans="1:21">
      <c r="A148" s="71"/>
      <c r="B148" s="17"/>
      <c r="C148" s="16"/>
      <c r="D148" s="72"/>
      <c r="E148" s="17"/>
      <c r="F148" s="17"/>
      <c r="G148" s="21"/>
      <c r="H148" s="21"/>
      <c r="I148" s="21"/>
      <c r="J148" s="21"/>
      <c r="K148" s="21"/>
      <c r="L148" s="17"/>
      <c r="M148" s="17"/>
      <c r="N148" s="72"/>
      <c r="O148" s="17"/>
      <c r="P148" s="17"/>
      <c r="Q148" s="17"/>
      <c r="R148" s="74"/>
      <c r="S148" s="71"/>
      <c r="T148" s="75"/>
      <c r="U148" s="71"/>
    </row>
    <row r="149" ht="15.5" spans="1:21">
      <c r="A149" s="22"/>
      <c r="B149" s="23"/>
      <c r="C149" s="24"/>
      <c r="D149" s="23"/>
      <c r="E149" s="23"/>
      <c r="F149" s="23"/>
      <c r="G149" s="22"/>
      <c r="H149" s="22"/>
      <c r="I149" s="22"/>
      <c r="J149" s="22"/>
      <c r="K149" s="22"/>
      <c r="L149" s="23"/>
      <c r="M149" s="23"/>
      <c r="N149" s="22"/>
      <c r="O149" s="42" t="s">
        <v>45</v>
      </c>
      <c r="P149" s="45"/>
      <c r="Q149" s="45"/>
      <c r="R149" s="45"/>
      <c r="S149" s="45"/>
      <c r="T149" s="45"/>
      <c r="U149" s="50"/>
    </row>
    <row r="150" spans="1:21">
      <c r="A150" s="25"/>
      <c r="B150" s="26"/>
      <c r="C150" s="27"/>
      <c r="D150" s="28"/>
      <c r="E150" s="28"/>
      <c r="F150" s="29"/>
      <c r="G150" s="30"/>
      <c r="H150" s="30"/>
      <c r="I150" s="30"/>
      <c r="J150" s="30"/>
      <c r="K150" s="30"/>
      <c r="L150" s="28"/>
      <c r="M150" s="59"/>
      <c r="N150" s="39"/>
      <c r="O150" s="60" t="s">
        <v>46</v>
      </c>
      <c r="P150" s="61"/>
      <c r="Q150" s="67"/>
      <c r="R150" s="28"/>
      <c r="S150" s="28"/>
      <c r="T150" s="28"/>
      <c r="U150" s="68"/>
    </row>
    <row r="151" ht="29" spans="1:21">
      <c r="A151" s="31" t="s">
        <v>47</v>
      </c>
      <c r="B151" s="32" t="s">
        <v>48</v>
      </c>
      <c r="C151" s="27" t="s">
        <v>49</v>
      </c>
      <c r="D151" s="28" t="s">
        <v>49</v>
      </c>
      <c r="E151" s="34" t="s">
        <v>50</v>
      </c>
      <c r="F151" s="35"/>
      <c r="G151" s="36"/>
      <c r="H151" s="36"/>
      <c r="I151" s="36"/>
      <c r="J151" s="36"/>
      <c r="K151" s="36"/>
      <c r="L151" s="28" t="s">
        <v>51</v>
      </c>
      <c r="M151" s="59"/>
      <c r="N151" s="39"/>
      <c r="O151" s="32" t="s">
        <v>52</v>
      </c>
      <c r="P151" s="32" t="s">
        <v>53</v>
      </c>
      <c r="Q151" s="32" t="s">
        <v>54</v>
      </c>
      <c r="R151" s="34" t="s">
        <v>55</v>
      </c>
      <c r="S151" s="34" t="s">
        <v>56</v>
      </c>
      <c r="T151" s="34" t="s">
        <v>57</v>
      </c>
      <c r="U151" s="34" t="s">
        <v>58</v>
      </c>
    </row>
    <row r="152" ht="43.5" spans="1:21">
      <c r="A152" s="37"/>
      <c r="B152" s="38"/>
      <c r="C152" s="39" t="s">
        <v>21</v>
      </c>
      <c r="D152" s="39" t="s">
        <v>22</v>
      </c>
      <c r="E152" s="28" t="s">
        <v>23</v>
      </c>
      <c r="F152" s="28" t="s">
        <v>69</v>
      </c>
      <c r="G152" s="27" t="s">
        <v>25</v>
      </c>
      <c r="H152" s="27" t="s">
        <v>26</v>
      </c>
      <c r="I152" s="27" t="s">
        <v>27</v>
      </c>
      <c r="J152" s="27" t="s">
        <v>28</v>
      </c>
      <c r="K152" s="48" t="s">
        <v>29</v>
      </c>
      <c r="L152" s="39" t="s">
        <v>22</v>
      </c>
      <c r="M152" s="62" t="s">
        <v>59</v>
      </c>
      <c r="N152" s="39" t="s">
        <v>60</v>
      </c>
      <c r="O152" s="38"/>
      <c r="P152" s="38"/>
      <c r="Q152" s="38"/>
      <c r="R152" s="28" t="s">
        <v>33</v>
      </c>
      <c r="S152" s="28" t="s">
        <v>33</v>
      </c>
      <c r="T152" s="28" t="s">
        <v>33</v>
      </c>
      <c r="U152" s="28" t="s">
        <v>33</v>
      </c>
    </row>
    <row r="153" ht="20.1" customHeight="1" spans="1:21">
      <c r="A153" s="23">
        <v>1626157</v>
      </c>
      <c r="B153" s="23" t="s">
        <v>34</v>
      </c>
      <c r="C153" s="27" t="s">
        <v>72</v>
      </c>
      <c r="D153" s="33">
        <v>12</v>
      </c>
      <c r="E153" s="40" t="s">
        <v>36</v>
      </c>
      <c r="F153" s="40">
        <v>1</v>
      </c>
      <c r="G153" s="23">
        <v>3</v>
      </c>
      <c r="H153" s="23">
        <v>3</v>
      </c>
      <c r="I153" s="23">
        <v>2</v>
      </c>
      <c r="J153" s="23">
        <v>1</v>
      </c>
      <c r="K153" s="23">
        <v>1</v>
      </c>
      <c r="L153" s="63">
        <v>11</v>
      </c>
      <c r="M153" s="28">
        <v>3</v>
      </c>
      <c r="N153" s="63">
        <v>165</v>
      </c>
      <c r="O153" s="64">
        <v>0.6</v>
      </c>
      <c r="P153" s="64">
        <v>0.4</v>
      </c>
      <c r="Q153" s="23">
        <v>0.4</v>
      </c>
      <c r="R153" s="23">
        <v>10.7</v>
      </c>
      <c r="S153" s="64">
        <f>D153*R153</f>
        <v>128.4</v>
      </c>
      <c r="T153" s="23">
        <v>9.3</v>
      </c>
      <c r="U153" s="69">
        <f>D153*T153</f>
        <v>111.6</v>
      </c>
    </row>
    <row r="154" ht="20.1" customHeight="1" spans="1:21">
      <c r="A154" s="23">
        <v>1626157</v>
      </c>
      <c r="B154" s="23" t="s">
        <v>34</v>
      </c>
      <c r="C154" s="27" t="s">
        <v>72</v>
      </c>
      <c r="D154" s="33">
        <v>12</v>
      </c>
      <c r="E154" s="40" t="s">
        <v>39</v>
      </c>
      <c r="F154" s="40">
        <v>1</v>
      </c>
      <c r="G154" s="23">
        <v>3</v>
      </c>
      <c r="H154" s="23">
        <v>3</v>
      </c>
      <c r="I154" s="23">
        <v>2</v>
      </c>
      <c r="J154" s="23">
        <v>1</v>
      </c>
      <c r="K154" s="23">
        <v>1</v>
      </c>
      <c r="L154" s="63">
        <v>11</v>
      </c>
      <c r="M154" s="28">
        <v>3</v>
      </c>
      <c r="N154" s="63">
        <v>165</v>
      </c>
      <c r="O154" s="64">
        <v>0.6</v>
      </c>
      <c r="P154" s="64">
        <v>0.4</v>
      </c>
      <c r="Q154" s="64">
        <v>0.4</v>
      </c>
      <c r="R154" s="23">
        <v>10.7</v>
      </c>
      <c r="S154" s="64">
        <f>D154*R154</f>
        <v>128.4</v>
      </c>
      <c r="T154" s="23">
        <v>9.3</v>
      </c>
      <c r="U154" s="69">
        <f>D154*T154</f>
        <v>111.6</v>
      </c>
    </row>
    <row r="155" ht="20.1" customHeight="1" spans="1:21">
      <c r="A155" s="23">
        <v>1626157</v>
      </c>
      <c r="B155" s="23" t="s">
        <v>34</v>
      </c>
      <c r="C155" s="27" t="s">
        <v>63</v>
      </c>
      <c r="D155" s="33">
        <v>6</v>
      </c>
      <c r="E155" s="40" t="s">
        <v>42</v>
      </c>
      <c r="F155" s="40">
        <v>1</v>
      </c>
      <c r="G155" s="23">
        <v>3</v>
      </c>
      <c r="H155" s="23">
        <v>3</v>
      </c>
      <c r="I155" s="23">
        <v>2</v>
      </c>
      <c r="J155" s="23">
        <v>1</v>
      </c>
      <c r="K155" s="23">
        <v>1</v>
      </c>
      <c r="L155" s="63">
        <v>11</v>
      </c>
      <c r="M155" s="28">
        <v>3</v>
      </c>
      <c r="N155" s="63">
        <v>66</v>
      </c>
      <c r="O155" s="64">
        <v>0.6</v>
      </c>
      <c r="P155" s="64">
        <v>0.4</v>
      </c>
      <c r="Q155" s="23">
        <v>0.4</v>
      </c>
      <c r="R155" s="23">
        <v>10.7</v>
      </c>
      <c r="S155" s="64">
        <f>D155*R155</f>
        <v>64.2</v>
      </c>
      <c r="T155" s="23">
        <v>9.3</v>
      </c>
      <c r="U155" s="69">
        <f>D155*T155</f>
        <v>55.8</v>
      </c>
    </row>
    <row r="156" ht="20.1" customHeight="1" spans="1:21">
      <c r="A156" s="23">
        <v>1626157</v>
      </c>
      <c r="B156" s="23" t="s">
        <v>34</v>
      </c>
      <c r="C156" s="27" t="s">
        <v>73</v>
      </c>
      <c r="D156" s="33">
        <v>6</v>
      </c>
      <c r="E156" s="40" t="s">
        <v>42</v>
      </c>
      <c r="F156" s="40">
        <v>1</v>
      </c>
      <c r="G156" s="23">
        <v>3</v>
      </c>
      <c r="H156" s="23">
        <v>3</v>
      </c>
      <c r="I156" s="23">
        <v>2</v>
      </c>
      <c r="J156" s="23">
        <v>1</v>
      </c>
      <c r="K156" s="23">
        <v>1</v>
      </c>
      <c r="L156" s="63">
        <v>11</v>
      </c>
      <c r="M156" s="28">
        <v>2</v>
      </c>
      <c r="N156" s="63">
        <v>44</v>
      </c>
      <c r="O156" s="64">
        <v>0.6</v>
      </c>
      <c r="P156" s="64">
        <v>0.4</v>
      </c>
      <c r="Q156" s="23">
        <v>0.27</v>
      </c>
      <c r="R156" s="23">
        <v>7.6</v>
      </c>
      <c r="S156" s="64">
        <f>D156*R156</f>
        <v>45.6</v>
      </c>
      <c r="T156" s="23">
        <v>6.2</v>
      </c>
      <c r="U156" s="69">
        <f>D156*T156</f>
        <v>37.2</v>
      </c>
    </row>
    <row r="157" ht="15.5" spans="1:21">
      <c r="A157" s="41" t="s">
        <v>44</v>
      </c>
      <c r="B157" s="42"/>
      <c r="C157" s="43"/>
      <c r="D157" s="44">
        <f>SUM(D153:D156)</f>
        <v>36</v>
      </c>
      <c r="E157" s="42"/>
      <c r="F157" s="45"/>
      <c r="G157" s="46"/>
      <c r="H157" s="46"/>
      <c r="I157" s="46"/>
      <c r="J157" s="46"/>
      <c r="K157" s="46"/>
      <c r="L157" s="50"/>
      <c r="M157" s="65"/>
      <c r="N157" s="44">
        <f>SUM(N153:N156)</f>
        <v>440</v>
      </c>
      <c r="O157" s="42"/>
      <c r="P157" s="45"/>
      <c r="Q157" s="45"/>
      <c r="R157" s="70"/>
      <c r="S157" s="41">
        <f>SUM(S153:S156)</f>
        <v>366.6</v>
      </c>
      <c r="T157" s="28"/>
      <c r="U157" s="41"/>
    </row>
    <row r="158" ht="15.5" spans="1:21">
      <c r="A158" s="71"/>
      <c r="B158" s="17"/>
      <c r="C158" s="16"/>
      <c r="D158" s="72"/>
      <c r="E158" s="17"/>
      <c r="F158" s="17"/>
      <c r="G158" s="21"/>
      <c r="H158" s="21"/>
      <c r="I158" s="21"/>
      <c r="J158" s="21"/>
      <c r="K158" s="21"/>
      <c r="L158" s="17"/>
      <c r="M158" s="17"/>
      <c r="N158" s="72"/>
      <c r="O158" s="17"/>
      <c r="P158" s="17"/>
      <c r="Q158" s="17"/>
      <c r="R158" s="74"/>
      <c r="S158" s="71"/>
      <c r="T158" s="75"/>
      <c r="U158" s="71"/>
    </row>
    <row r="159" ht="15.5" spans="1:21">
      <c r="A159" s="71"/>
      <c r="B159" s="17"/>
      <c r="C159" s="16"/>
      <c r="D159" s="72"/>
      <c r="E159" s="17"/>
      <c r="F159" s="17"/>
      <c r="G159" s="21"/>
      <c r="H159" s="21"/>
      <c r="I159" s="21"/>
      <c r="J159" s="21"/>
      <c r="K159" s="21"/>
      <c r="L159" s="17"/>
      <c r="M159" s="17"/>
      <c r="N159" s="72"/>
      <c r="O159" s="17"/>
      <c r="P159" s="17"/>
      <c r="Q159" s="17"/>
      <c r="R159" s="74"/>
      <c r="S159" s="71"/>
      <c r="T159" s="75"/>
      <c r="U159" s="71"/>
    </row>
    <row r="160" spans="1:21">
      <c r="A160" s="25"/>
      <c r="B160" s="26"/>
      <c r="C160" s="27"/>
      <c r="D160" s="28"/>
      <c r="E160" s="28"/>
      <c r="F160" s="29"/>
      <c r="G160" s="30"/>
      <c r="H160" s="30"/>
      <c r="I160" s="30"/>
      <c r="J160" s="30"/>
      <c r="K160" s="30"/>
      <c r="L160" s="28"/>
      <c r="M160" s="59"/>
      <c r="N160" s="39"/>
      <c r="O160" s="60" t="s">
        <v>46</v>
      </c>
      <c r="P160" s="61"/>
      <c r="Q160" s="67"/>
      <c r="R160" s="28"/>
      <c r="S160" s="28"/>
      <c r="T160" s="28"/>
      <c r="U160" s="68"/>
    </row>
    <row r="161" ht="29" spans="1:21">
      <c r="A161" s="31" t="s">
        <v>47</v>
      </c>
      <c r="B161" s="32" t="s">
        <v>48</v>
      </c>
      <c r="C161" s="27" t="s">
        <v>49</v>
      </c>
      <c r="D161" s="28" t="s">
        <v>49</v>
      </c>
      <c r="E161" s="34" t="s">
        <v>50</v>
      </c>
      <c r="F161" s="35"/>
      <c r="G161" s="36"/>
      <c r="H161" s="36"/>
      <c r="I161" s="36"/>
      <c r="J161" s="36"/>
      <c r="K161" s="36"/>
      <c r="L161" s="28" t="s">
        <v>51</v>
      </c>
      <c r="M161" s="59"/>
      <c r="N161" s="39"/>
      <c r="O161" s="32" t="s">
        <v>52</v>
      </c>
      <c r="P161" s="32" t="s">
        <v>53</v>
      </c>
      <c r="Q161" s="32" t="s">
        <v>54</v>
      </c>
      <c r="R161" s="34" t="s">
        <v>55</v>
      </c>
      <c r="S161" s="34" t="s">
        <v>56</v>
      </c>
      <c r="T161" s="34" t="s">
        <v>57</v>
      </c>
      <c r="U161" s="34" t="s">
        <v>58</v>
      </c>
    </row>
    <row r="162" ht="43.5" spans="1:21">
      <c r="A162" s="37"/>
      <c r="B162" s="38"/>
      <c r="C162" s="39" t="s">
        <v>21</v>
      </c>
      <c r="D162" s="39" t="s">
        <v>22</v>
      </c>
      <c r="E162" s="28" t="s">
        <v>23</v>
      </c>
      <c r="F162" s="28" t="s">
        <v>69</v>
      </c>
      <c r="G162" s="27" t="s">
        <v>25</v>
      </c>
      <c r="H162" s="27" t="s">
        <v>26</v>
      </c>
      <c r="I162" s="27" t="s">
        <v>27</v>
      </c>
      <c r="J162" s="27" t="s">
        <v>28</v>
      </c>
      <c r="K162" s="48" t="s">
        <v>29</v>
      </c>
      <c r="L162" s="39" t="s">
        <v>22</v>
      </c>
      <c r="M162" s="62" t="s">
        <v>59</v>
      </c>
      <c r="N162" s="39" t="s">
        <v>60</v>
      </c>
      <c r="O162" s="38"/>
      <c r="P162" s="38"/>
      <c r="Q162" s="38"/>
      <c r="R162" s="28" t="s">
        <v>33</v>
      </c>
      <c r="S162" s="28" t="s">
        <v>33</v>
      </c>
      <c r="T162" s="28" t="s">
        <v>33</v>
      </c>
      <c r="U162" s="28" t="s">
        <v>33</v>
      </c>
    </row>
    <row r="163" ht="15.5" spans="1:21">
      <c r="A163" s="23">
        <v>1626158</v>
      </c>
      <c r="B163" s="23" t="s">
        <v>34</v>
      </c>
      <c r="C163" s="27" t="s">
        <v>61</v>
      </c>
      <c r="D163" s="33">
        <v>8</v>
      </c>
      <c r="E163" s="40" t="s">
        <v>36</v>
      </c>
      <c r="F163" s="40">
        <v>1</v>
      </c>
      <c r="G163" s="23">
        <v>3</v>
      </c>
      <c r="H163" s="23">
        <v>3</v>
      </c>
      <c r="I163" s="23">
        <v>2</v>
      </c>
      <c r="J163" s="23">
        <v>1</v>
      </c>
      <c r="K163" s="23">
        <v>1</v>
      </c>
      <c r="L163" s="63">
        <v>11</v>
      </c>
      <c r="M163" s="28">
        <v>3</v>
      </c>
      <c r="N163" s="63">
        <v>99</v>
      </c>
      <c r="O163" s="64">
        <v>0.6</v>
      </c>
      <c r="P163" s="64">
        <v>0.4</v>
      </c>
      <c r="Q163" s="23">
        <v>0.4</v>
      </c>
      <c r="R163" s="23">
        <v>10.7</v>
      </c>
      <c r="S163" s="64">
        <f t="shared" ref="S163:S168" si="8">D163*R163</f>
        <v>85.6</v>
      </c>
      <c r="T163" s="23">
        <v>9.3</v>
      </c>
      <c r="U163" s="69">
        <f t="shared" ref="U163:U168" si="9">D163*T163</f>
        <v>74.4</v>
      </c>
    </row>
    <row r="164" ht="15.5" spans="1:21">
      <c r="A164" s="23">
        <v>1626158</v>
      </c>
      <c r="B164" s="23" t="s">
        <v>34</v>
      </c>
      <c r="C164" s="27" t="s">
        <v>74</v>
      </c>
      <c r="D164" s="33">
        <v>4</v>
      </c>
      <c r="E164" s="40" t="s">
        <v>36</v>
      </c>
      <c r="F164" s="40">
        <v>1</v>
      </c>
      <c r="G164" s="23">
        <v>3</v>
      </c>
      <c r="H164" s="23">
        <v>3</v>
      </c>
      <c r="I164" s="23">
        <v>2</v>
      </c>
      <c r="J164" s="23">
        <v>1</v>
      </c>
      <c r="K164" s="23">
        <v>1</v>
      </c>
      <c r="L164" s="63">
        <v>11</v>
      </c>
      <c r="M164" s="28">
        <v>2</v>
      </c>
      <c r="N164" s="63">
        <v>22</v>
      </c>
      <c r="O164" s="64">
        <v>0.6</v>
      </c>
      <c r="P164" s="64">
        <v>0.4</v>
      </c>
      <c r="Q164" s="23">
        <v>0.27</v>
      </c>
      <c r="R164" s="23">
        <v>7.6</v>
      </c>
      <c r="S164" s="64">
        <f t="shared" si="8"/>
        <v>30.4</v>
      </c>
      <c r="T164" s="23">
        <v>6.2</v>
      </c>
      <c r="U164" s="69">
        <f t="shared" si="9"/>
        <v>24.8</v>
      </c>
    </row>
    <row r="165" ht="15.5" spans="1:21">
      <c r="A165" s="23">
        <v>1626158</v>
      </c>
      <c r="B165" s="23" t="s">
        <v>34</v>
      </c>
      <c r="C165" s="27" t="s">
        <v>61</v>
      </c>
      <c r="D165" s="33">
        <v>8</v>
      </c>
      <c r="E165" s="40" t="s">
        <v>39</v>
      </c>
      <c r="F165" s="40">
        <v>1</v>
      </c>
      <c r="G165" s="23">
        <v>3</v>
      </c>
      <c r="H165" s="23">
        <v>3</v>
      </c>
      <c r="I165" s="23">
        <v>2</v>
      </c>
      <c r="J165" s="23">
        <v>1</v>
      </c>
      <c r="K165" s="23">
        <v>1</v>
      </c>
      <c r="L165" s="63">
        <v>11</v>
      </c>
      <c r="M165" s="28">
        <v>3</v>
      </c>
      <c r="N165" s="63">
        <v>99</v>
      </c>
      <c r="O165" s="64">
        <v>0.6</v>
      </c>
      <c r="P165" s="64">
        <v>0.4</v>
      </c>
      <c r="Q165" s="23">
        <v>0.4</v>
      </c>
      <c r="R165" s="23">
        <v>10.7</v>
      </c>
      <c r="S165" s="64">
        <f t="shared" si="8"/>
        <v>85.6</v>
      </c>
      <c r="T165" s="23">
        <v>9.3</v>
      </c>
      <c r="U165" s="69">
        <f t="shared" si="9"/>
        <v>74.4</v>
      </c>
    </row>
    <row r="166" ht="15.5" spans="1:21">
      <c r="A166" s="23">
        <v>1626158</v>
      </c>
      <c r="B166" s="23" t="s">
        <v>34</v>
      </c>
      <c r="C166" s="27" t="s">
        <v>74</v>
      </c>
      <c r="D166" s="33">
        <v>4</v>
      </c>
      <c r="E166" s="40" t="s">
        <v>39</v>
      </c>
      <c r="F166" s="40">
        <v>1</v>
      </c>
      <c r="G166" s="23">
        <v>3</v>
      </c>
      <c r="H166" s="23">
        <v>3</v>
      </c>
      <c r="I166" s="23">
        <v>2</v>
      </c>
      <c r="J166" s="23">
        <v>1</v>
      </c>
      <c r="K166" s="23">
        <v>1</v>
      </c>
      <c r="L166" s="63">
        <v>11</v>
      </c>
      <c r="M166" s="28">
        <v>2</v>
      </c>
      <c r="N166" s="63">
        <v>22</v>
      </c>
      <c r="O166" s="64">
        <v>0.6</v>
      </c>
      <c r="P166" s="64">
        <v>0.4</v>
      </c>
      <c r="Q166" s="23">
        <v>0.27</v>
      </c>
      <c r="R166" s="23">
        <v>7.6</v>
      </c>
      <c r="S166" s="64">
        <f t="shared" si="8"/>
        <v>30.4</v>
      </c>
      <c r="T166" s="23">
        <v>6.2</v>
      </c>
      <c r="U166" s="69">
        <f t="shared" si="9"/>
        <v>24.8</v>
      </c>
    </row>
    <row r="167" ht="15.5" spans="1:21">
      <c r="A167" s="23">
        <v>1626158</v>
      </c>
      <c r="B167" s="23" t="s">
        <v>34</v>
      </c>
      <c r="C167" s="27" t="s">
        <v>63</v>
      </c>
      <c r="D167" s="33">
        <v>4</v>
      </c>
      <c r="E167" s="40" t="s">
        <v>42</v>
      </c>
      <c r="F167" s="40">
        <v>1</v>
      </c>
      <c r="G167" s="23">
        <v>3</v>
      </c>
      <c r="H167" s="23">
        <v>3</v>
      </c>
      <c r="I167" s="23">
        <v>2</v>
      </c>
      <c r="J167" s="23">
        <v>1</v>
      </c>
      <c r="K167" s="23">
        <v>1</v>
      </c>
      <c r="L167" s="63">
        <v>11</v>
      </c>
      <c r="M167" s="28">
        <v>3</v>
      </c>
      <c r="N167" s="63">
        <v>33</v>
      </c>
      <c r="O167" s="64">
        <v>0.6</v>
      </c>
      <c r="P167" s="64">
        <v>0.4</v>
      </c>
      <c r="Q167" s="23">
        <v>0.4</v>
      </c>
      <c r="R167" s="23">
        <v>10.7</v>
      </c>
      <c r="S167" s="64">
        <f t="shared" si="8"/>
        <v>42.8</v>
      </c>
      <c r="T167" s="23">
        <v>9.3</v>
      </c>
      <c r="U167" s="69">
        <f t="shared" si="9"/>
        <v>37.2</v>
      </c>
    </row>
    <row r="168" ht="15.5" spans="1:21">
      <c r="A168" s="23">
        <v>1626158</v>
      </c>
      <c r="B168" s="23" t="s">
        <v>34</v>
      </c>
      <c r="C168" s="27" t="s">
        <v>64</v>
      </c>
      <c r="D168" s="73" t="s">
        <v>75</v>
      </c>
      <c r="E168" s="40" t="s">
        <v>42</v>
      </c>
      <c r="F168" s="40">
        <v>1</v>
      </c>
      <c r="G168" s="23">
        <v>3</v>
      </c>
      <c r="H168" s="23">
        <v>3</v>
      </c>
      <c r="I168" s="23">
        <v>2</v>
      </c>
      <c r="J168" s="23">
        <v>1</v>
      </c>
      <c r="K168" s="23">
        <v>1</v>
      </c>
      <c r="L168" s="63">
        <v>11</v>
      </c>
      <c r="M168" s="28">
        <v>2</v>
      </c>
      <c r="N168" s="63">
        <v>44</v>
      </c>
      <c r="O168" s="64">
        <v>0.6</v>
      </c>
      <c r="P168" s="64">
        <v>0.4</v>
      </c>
      <c r="Q168" s="23">
        <v>0.27</v>
      </c>
      <c r="R168" s="23">
        <v>7.6</v>
      </c>
      <c r="S168" s="64">
        <f t="shared" si="8"/>
        <v>45.6</v>
      </c>
      <c r="T168" s="23">
        <v>6.2</v>
      </c>
      <c r="U168" s="69">
        <f t="shared" si="9"/>
        <v>37.2</v>
      </c>
    </row>
    <row r="169" ht="15.5" spans="1:21">
      <c r="A169" s="41" t="s">
        <v>44</v>
      </c>
      <c r="B169" s="42"/>
      <c r="C169" s="43"/>
      <c r="D169" s="44">
        <v>11</v>
      </c>
      <c r="E169" s="42"/>
      <c r="F169" s="45"/>
      <c r="G169" s="46"/>
      <c r="H169" s="46"/>
      <c r="I169" s="46"/>
      <c r="J169" s="46"/>
      <c r="K169" s="46"/>
      <c r="L169" s="50"/>
      <c r="M169" s="65"/>
      <c r="N169" s="44">
        <f>SUM(N163:N168)</f>
        <v>319</v>
      </c>
      <c r="O169" s="42"/>
      <c r="P169" s="45"/>
      <c r="Q169" s="45"/>
      <c r="R169" s="70"/>
      <c r="S169" s="41">
        <f>SUM(S163:S168)</f>
        <v>320.4</v>
      </c>
      <c r="T169" s="28"/>
      <c r="U169" s="41">
        <f>SUM(U163:U168)</f>
        <v>272.8</v>
      </c>
    </row>
    <row r="172" spans="1:21">
      <c r="A172" s="25"/>
      <c r="B172" s="26"/>
      <c r="C172" s="27"/>
      <c r="D172" s="28"/>
      <c r="E172" s="28"/>
      <c r="F172" s="29"/>
      <c r="G172" s="30"/>
      <c r="H172" s="30"/>
      <c r="I172" s="30"/>
      <c r="J172" s="30"/>
      <c r="K172" s="30"/>
      <c r="L172" s="28"/>
      <c r="M172" s="59"/>
      <c r="N172" s="39"/>
      <c r="O172" s="60" t="s">
        <v>46</v>
      </c>
      <c r="P172" s="61"/>
      <c r="Q172" s="67"/>
      <c r="R172" s="28"/>
      <c r="S172" s="28"/>
      <c r="T172" s="28"/>
      <c r="U172" s="68"/>
    </row>
    <row r="173" ht="29" spans="1:21">
      <c r="A173" s="31" t="s">
        <v>47</v>
      </c>
      <c r="B173" s="32" t="s">
        <v>48</v>
      </c>
      <c r="C173" s="27" t="s">
        <v>49</v>
      </c>
      <c r="D173" s="28" t="s">
        <v>49</v>
      </c>
      <c r="E173" s="34" t="s">
        <v>50</v>
      </c>
      <c r="F173" s="35"/>
      <c r="G173" s="36"/>
      <c r="H173" s="36"/>
      <c r="I173" s="36"/>
      <c r="J173" s="36"/>
      <c r="K173" s="36"/>
      <c r="L173" s="28" t="s">
        <v>51</v>
      </c>
      <c r="M173" s="59"/>
      <c r="N173" s="39"/>
      <c r="O173" s="32" t="s">
        <v>52</v>
      </c>
      <c r="P173" s="32" t="s">
        <v>53</v>
      </c>
      <c r="Q173" s="32" t="s">
        <v>54</v>
      </c>
      <c r="R173" s="34" t="s">
        <v>55</v>
      </c>
      <c r="S173" s="34" t="s">
        <v>56</v>
      </c>
      <c r="T173" s="34" t="s">
        <v>57</v>
      </c>
      <c r="U173" s="34" t="s">
        <v>58</v>
      </c>
    </row>
    <row r="174" ht="43.5" spans="1:21">
      <c r="A174" s="37"/>
      <c r="B174" s="38"/>
      <c r="C174" s="39" t="s">
        <v>21</v>
      </c>
      <c r="D174" s="39" t="s">
        <v>22</v>
      </c>
      <c r="E174" s="28" t="s">
        <v>23</v>
      </c>
      <c r="F174" s="28" t="s">
        <v>69</v>
      </c>
      <c r="G174" s="27" t="s">
        <v>25</v>
      </c>
      <c r="H174" s="27" t="s">
        <v>26</v>
      </c>
      <c r="I174" s="27" t="s">
        <v>27</v>
      </c>
      <c r="J174" s="27" t="s">
        <v>28</v>
      </c>
      <c r="K174" s="48" t="s">
        <v>29</v>
      </c>
      <c r="L174" s="39" t="s">
        <v>22</v>
      </c>
      <c r="M174" s="62" t="s">
        <v>59</v>
      </c>
      <c r="N174" s="39" t="s">
        <v>60</v>
      </c>
      <c r="O174" s="38"/>
      <c r="P174" s="38"/>
      <c r="Q174" s="38"/>
      <c r="R174" s="28" t="s">
        <v>33</v>
      </c>
      <c r="S174" s="28" t="s">
        <v>33</v>
      </c>
      <c r="T174" s="28" t="s">
        <v>33</v>
      </c>
      <c r="U174" s="28" t="s">
        <v>33</v>
      </c>
    </row>
    <row r="175" ht="15.5" spans="1:21">
      <c r="A175" s="23">
        <v>1626159</v>
      </c>
      <c r="B175" s="23" t="s">
        <v>34</v>
      </c>
      <c r="C175" s="27" t="s">
        <v>66</v>
      </c>
      <c r="D175" s="33">
        <v>16</v>
      </c>
      <c r="E175" s="40" t="s">
        <v>36</v>
      </c>
      <c r="F175" s="40">
        <v>1</v>
      </c>
      <c r="G175" s="23">
        <v>3</v>
      </c>
      <c r="H175" s="23">
        <v>3</v>
      </c>
      <c r="I175" s="23">
        <v>2</v>
      </c>
      <c r="J175" s="23">
        <v>1</v>
      </c>
      <c r="K175" s="23">
        <v>1</v>
      </c>
      <c r="L175" s="63">
        <v>11</v>
      </c>
      <c r="M175" s="28">
        <v>3</v>
      </c>
      <c r="N175" s="63">
        <v>231</v>
      </c>
      <c r="O175" s="64">
        <v>0.6</v>
      </c>
      <c r="P175" s="64">
        <v>0.4</v>
      </c>
      <c r="Q175" s="23">
        <v>0.4</v>
      </c>
      <c r="R175" s="23">
        <v>10.7</v>
      </c>
      <c r="S175" s="64">
        <f>D175*R175</f>
        <v>171.2</v>
      </c>
      <c r="T175" s="23">
        <v>9.3</v>
      </c>
      <c r="U175" s="69">
        <f>D175*T175</f>
        <v>148.8</v>
      </c>
    </row>
    <row r="176" ht="15.5" spans="1:21">
      <c r="A176" s="23">
        <v>1626159</v>
      </c>
      <c r="B176" s="23" t="s">
        <v>34</v>
      </c>
      <c r="C176" s="27" t="s">
        <v>66</v>
      </c>
      <c r="D176" s="33">
        <v>16</v>
      </c>
      <c r="E176" s="40" t="s">
        <v>39</v>
      </c>
      <c r="F176" s="40">
        <v>1</v>
      </c>
      <c r="G176" s="23">
        <v>3</v>
      </c>
      <c r="H176" s="23">
        <v>3</v>
      </c>
      <c r="I176" s="23">
        <v>2</v>
      </c>
      <c r="J176" s="23">
        <v>1</v>
      </c>
      <c r="K176" s="23">
        <v>1</v>
      </c>
      <c r="L176" s="63">
        <v>11</v>
      </c>
      <c r="M176" s="28">
        <v>3</v>
      </c>
      <c r="N176" s="63">
        <v>231</v>
      </c>
      <c r="O176" s="64">
        <v>0.6</v>
      </c>
      <c r="P176" s="64">
        <v>0.4</v>
      </c>
      <c r="Q176" s="64">
        <v>0.4</v>
      </c>
      <c r="R176" s="23">
        <v>10.7</v>
      </c>
      <c r="S176" s="64">
        <f>D176*R176</f>
        <v>171.2</v>
      </c>
      <c r="T176" s="23">
        <v>9.3</v>
      </c>
      <c r="U176" s="69">
        <f>D176*T176</f>
        <v>148.8</v>
      </c>
    </row>
    <row r="177" ht="15.5" spans="1:21">
      <c r="A177" s="23">
        <v>1626159</v>
      </c>
      <c r="B177" s="23" t="s">
        <v>34</v>
      </c>
      <c r="C177" s="27" t="s">
        <v>67</v>
      </c>
      <c r="D177" s="33">
        <v>10</v>
      </c>
      <c r="E177" s="40" t="s">
        <v>42</v>
      </c>
      <c r="F177" s="40">
        <v>1</v>
      </c>
      <c r="G177" s="23">
        <v>3</v>
      </c>
      <c r="H177" s="23">
        <v>3</v>
      </c>
      <c r="I177" s="23">
        <v>2</v>
      </c>
      <c r="J177" s="23">
        <v>1</v>
      </c>
      <c r="K177" s="23">
        <v>1</v>
      </c>
      <c r="L177" s="63">
        <v>11</v>
      </c>
      <c r="M177" s="28">
        <v>3</v>
      </c>
      <c r="N177" s="63">
        <v>132</v>
      </c>
      <c r="O177" s="64">
        <v>0.6</v>
      </c>
      <c r="P177" s="64">
        <v>0.4</v>
      </c>
      <c r="Q177" s="23">
        <v>0.4</v>
      </c>
      <c r="R177" s="23">
        <v>10.7</v>
      </c>
      <c r="S177" s="64">
        <f>D177*R177</f>
        <v>107</v>
      </c>
      <c r="T177" s="23">
        <v>9.3</v>
      </c>
      <c r="U177" s="69">
        <f>D177*T177</f>
        <v>93</v>
      </c>
    </row>
    <row r="178" ht="15.5" spans="1:21">
      <c r="A178" s="23">
        <v>1626159</v>
      </c>
      <c r="B178" s="23" t="s">
        <v>34</v>
      </c>
      <c r="C178" s="27" t="s">
        <v>68</v>
      </c>
      <c r="D178" s="33">
        <v>4</v>
      </c>
      <c r="E178" s="40" t="s">
        <v>42</v>
      </c>
      <c r="F178" s="40">
        <v>1</v>
      </c>
      <c r="G178" s="23">
        <v>3</v>
      </c>
      <c r="H178" s="23">
        <v>3</v>
      </c>
      <c r="I178" s="23">
        <v>2</v>
      </c>
      <c r="J178" s="23">
        <v>1</v>
      </c>
      <c r="K178" s="23">
        <v>1</v>
      </c>
      <c r="L178" s="63">
        <v>11</v>
      </c>
      <c r="M178" s="28">
        <v>2</v>
      </c>
      <c r="N178" s="63">
        <v>22</v>
      </c>
      <c r="O178" s="64">
        <v>0.6</v>
      </c>
      <c r="P178" s="64">
        <v>0.4</v>
      </c>
      <c r="Q178" s="23">
        <v>0.27</v>
      </c>
      <c r="R178" s="23">
        <v>7.6</v>
      </c>
      <c r="S178" s="64">
        <f>D178*R178</f>
        <v>30.4</v>
      </c>
      <c r="T178" s="23">
        <v>6.2</v>
      </c>
      <c r="U178" s="69">
        <f>D178*T178</f>
        <v>24.8</v>
      </c>
    </row>
    <row r="179" ht="15.5" spans="1:21">
      <c r="A179" s="41" t="s">
        <v>44</v>
      </c>
      <c r="B179" s="42"/>
      <c r="C179" s="43"/>
      <c r="D179" s="44">
        <f>SUM(D175:D178)</f>
        <v>46</v>
      </c>
      <c r="E179" s="42"/>
      <c r="F179" s="45"/>
      <c r="G179" s="46"/>
      <c r="H179" s="46"/>
      <c r="I179" s="46"/>
      <c r="J179" s="46"/>
      <c r="K179" s="46"/>
      <c r="L179" s="50"/>
      <c r="M179" s="65"/>
      <c r="N179" s="44">
        <f>SUM(N175:N178)</f>
        <v>616</v>
      </c>
      <c r="O179" s="42"/>
      <c r="P179" s="45"/>
      <c r="Q179" s="45"/>
      <c r="R179" s="70"/>
      <c r="S179" s="41">
        <f>SUM(S175:S178)</f>
        <v>479.8</v>
      </c>
      <c r="T179" s="28"/>
      <c r="U179" s="41">
        <f>SUM(U175:U178)</f>
        <v>415.4</v>
      </c>
    </row>
    <row r="182" spans="1:21">
      <c r="A182" s="25"/>
      <c r="B182" s="26"/>
      <c r="C182" s="27"/>
      <c r="D182" s="28"/>
      <c r="E182" s="28"/>
      <c r="F182" s="29"/>
      <c r="G182" s="30"/>
      <c r="H182" s="30"/>
      <c r="I182" s="30"/>
      <c r="J182" s="30"/>
      <c r="K182" s="30"/>
      <c r="L182" s="28"/>
      <c r="M182" s="59"/>
      <c r="N182" s="39"/>
      <c r="O182" s="60" t="s">
        <v>46</v>
      </c>
      <c r="P182" s="61"/>
      <c r="Q182" s="67"/>
      <c r="R182" s="28"/>
      <c r="S182" s="28"/>
      <c r="T182" s="28"/>
      <c r="U182" s="68"/>
    </row>
    <row r="183" ht="29" spans="1:21">
      <c r="A183" s="31" t="s">
        <v>47</v>
      </c>
      <c r="B183" s="32" t="s">
        <v>48</v>
      </c>
      <c r="C183" s="27" t="s">
        <v>49</v>
      </c>
      <c r="D183" s="28" t="s">
        <v>49</v>
      </c>
      <c r="E183" s="34" t="s">
        <v>50</v>
      </c>
      <c r="F183" s="35"/>
      <c r="G183" s="36"/>
      <c r="H183" s="36"/>
      <c r="I183" s="36"/>
      <c r="J183" s="36"/>
      <c r="K183" s="36"/>
      <c r="L183" s="28" t="s">
        <v>51</v>
      </c>
      <c r="M183" s="59"/>
      <c r="N183" s="39"/>
      <c r="O183" s="32" t="s">
        <v>52</v>
      </c>
      <c r="P183" s="32" t="s">
        <v>53</v>
      </c>
      <c r="Q183" s="32" t="s">
        <v>54</v>
      </c>
      <c r="R183" s="34" t="s">
        <v>55</v>
      </c>
      <c r="S183" s="34" t="s">
        <v>56</v>
      </c>
      <c r="T183" s="34" t="s">
        <v>57</v>
      </c>
      <c r="U183" s="34" t="s">
        <v>58</v>
      </c>
    </row>
    <row r="184" ht="43.5" spans="1:21">
      <c r="A184" s="37"/>
      <c r="B184" s="38"/>
      <c r="C184" s="39" t="s">
        <v>21</v>
      </c>
      <c r="D184" s="39" t="s">
        <v>22</v>
      </c>
      <c r="E184" s="28" t="s">
        <v>23</v>
      </c>
      <c r="F184" s="28" t="s">
        <v>69</v>
      </c>
      <c r="G184" s="27" t="s">
        <v>25</v>
      </c>
      <c r="H184" s="27" t="s">
        <v>26</v>
      </c>
      <c r="I184" s="27" t="s">
        <v>27</v>
      </c>
      <c r="J184" s="27" t="s">
        <v>28</v>
      </c>
      <c r="K184" s="48" t="s">
        <v>29</v>
      </c>
      <c r="L184" s="39" t="s">
        <v>22</v>
      </c>
      <c r="M184" s="62" t="s">
        <v>59</v>
      </c>
      <c r="N184" s="39" t="s">
        <v>60</v>
      </c>
      <c r="O184" s="38"/>
      <c r="P184" s="38"/>
      <c r="Q184" s="38"/>
      <c r="R184" s="28" t="s">
        <v>33</v>
      </c>
      <c r="S184" s="28" t="s">
        <v>33</v>
      </c>
      <c r="T184" s="28" t="s">
        <v>33</v>
      </c>
      <c r="U184" s="28" t="s">
        <v>33</v>
      </c>
    </row>
    <row r="185" ht="15.5" spans="1:21">
      <c r="A185" s="23">
        <v>1626161</v>
      </c>
      <c r="B185" s="23" t="s">
        <v>34</v>
      </c>
      <c r="C185" s="27" t="s">
        <v>66</v>
      </c>
      <c r="D185" s="33">
        <v>16</v>
      </c>
      <c r="E185" s="40" t="s">
        <v>36</v>
      </c>
      <c r="F185" s="40">
        <v>1</v>
      </c>
      <c r="G185" s="23">
        <v>3</v>
      </c>
      <c r="H185" s="23">
        <v>3</v>
      </c>
      <c r="I185" s="23">
        <v>2</v>
      </c>
      <c r="J185" s="23">
        <v>1</v>
      </c>
      <c r="K185" s="23">
        <v>1</v>
      </c>
      <c r="L185" s="63">
        <v>11</v>
      </c>
      <c r="M185" s="28">
        <v>3</v>
      </c>
      <c r="N185" s="63">
        <v>231</v>
      </c>
      <c r="O185" s="64">
        <v>0.6</v>
      </c>
      <c r="P185" s="64">
        <v>0.4</v>
      </c>
      <c r="Q185" s="23">
        <v>0.4</v>
      </c>
      <c r="R185" s="23">
        <v>10.7</v>
      </c>
      <c r="S185" s="64">
        <f>D185*R185</f>
        <v>171.2</v>
      </c>
      <c r="T185" s="23">
        <v>9.3</v>
      </c>
      <c r="U185" s="69">
        <f>D185*T185</f>
        <v>148.8</v>
      </c>
    </row>
    <row r="186" ht="15.5" spans="1:21">
      <c r="A186" s="23">
        <v>1626161</v>
      </c>
      <c r="B186" s="23" t="s">
        <v>34</v>
      </c>
      <c r="C186" s="27" t="s">
        <v>66</v>
      </c>
      <c r="D186" s="33">
        <v>16</v>
      </c>
      <c r="E186" s="40" t="s">
        <v>39</v>
      </c>
      <c r="F186" s="40">
        <v>1</v>
      </c>
      <c r="G186" s="23">
        <v>3</v>
      </c>
      <c r="H186" s="23">
        <v>3</v>
      </c>
      <c r="I186" s="23">
        <v>2</v>
      </c>
      <c r="J186" s="23">
        <v>1</v>
      </c>
      <c r="K186" s="23">
        <v>1</v>
      </c>
      <c r="L186" s="63">
        <v>11</v>
      </c>
      <c r="M186" s="28">
        <v>3</v>
      </c>
      <c r="N186" s="63">
        <v>231</v>
      </c>
      <c r="O186" s="64">
        <v>0.6</v>
      </c>
      <c r="P186" s="64">
        <v>0.4</v>
      </c>
      <c r="Q186" s="64">
        <v>0.4</v>
      </c>
      <c r="R186" s="23">
        <v>10.7</v>
      </c>
      <c r="S186" s="64">
        <f>D186*R186</f>
        <v>171.2</v>
      </c>
      <c r="T186" s="23">
        <v>9.3</v>
      </c>
      <c r="U186" s="69">
        <f>D186*T186</f>
        <v>148.8</v>
      </c>
    </row>
    <row r="187" ht="15.5" spans="1:21">
      <c r="A187" s="23">
        <v>1626161</v>
      </c>
      <c r="B187" s="23" t="s">
        <v>34</v>
      </c>
      <c r="C187" s="27" t="s">
        <v>67</v>
      </c>
      <c r="D187" s="33">
        <v>10</v>
      </c>
      <c r="E187" s="40" t="s">
        <v>42</v>
      </c>
      <c r="F187" s="40">
        <v>1</v>
      </c>
      <c r="G187" s="23">
        <v>3</v>
      </c>
      <c r="H187" s="23">
        <v>3</v>
      </c>
      <c r="I187" s="23">
        <v>2</v>
      </c>
      <c r="J187" s="23">
        <v>1</v>
      </c>
      <c r="K187" s="23">
        <v>1</v>
      </c>
      <c r="L187" s="63">
        <v>11</v>
      </c>
      <c r="M187" s="28">
        <v>3</v>
      </c>
      <c r="N187" s="63">
        <v>132</v>
      </c>
      <c r="O187" s="64">
        <v>0.6</v>
      </c>
      <c r="P187" s="64">
        <v>0.4</v>
      </c>
      <c r="Q187" s="23">
        <v>0.4</v>
      </c>
      <c r="R187" s="23">
        <v>10.7</v>
      </c>
      <c r="S187" s="64">
        <f>D187*R187</f>
        <v>107</v>
      </c>
      <c r="T187" s="23">
        <v>9.3</v>
      </c>
      <c r="U187" s="69">
        <f>D187*T187</f>
        <v>93</v>
      </c>
    </row>
    <row r="188" ht="15.5" spans="1:21">
      <c r="A188" s="23">
        <v>1626161</v>
      </c>
      <c r="B188" s="23" t="s">
        <v>34</v>
      </c>
      <c r="C188" s="27" t="s">
        <v>68</v>
      </c>
      <c r="D188" s="33">
        <v>4</v>
      </c>
      <c r="E188" s="40" t="s">
        <v>42</v>
      </c>
      <c r="F188" s="40">
        <v>1</v>
      </c>
      <c r="G188" s="23">
        <v>3</v>
      </c>
      <c r="H188" s="23">
        <v>3</v>
      </c>
      <c r="I188" s="23">
        <v>2</v>
      </c>
      <c r="J188" s="23">
        <v>1</v>
      </c>
      <c r="K188" s="23">
        <v>1</v>
      </c>
      <c r="L188" s="63">
        <v>11</v>
      </c>
      <c r="M188" s="28">
        <v>2</v>
      </c>
      <c r="N188" s="63">
        <v>22</v>
      </c>
      <c r="O188" s="64">
        <v>0.6</v>
      </c>
      <c r="P188" s="64">
        <v>0.4</v>
      </c>
      <c r="Q188" s="23">
        <v>0.27</v>
      </c>
      <c r="R188" s="23">
        <v>7.6</v>
      </c>
      <c r="S188" s="64">
        <f>D188*R188</f>
        <v>30.4</v>
      </c>
      <c r="T188" s="23">
        <v>6.2</v>
      </c>
      <c r="U188" s="69">
        <f>D188*T188</f>
        <v>24.8</v>
      </c>
    </row>
    <row r="189" ht="15.5" spans="1:21">
      <c r="A189" s="41" t="s">
        <v>44</v>
      </c>
      <c r="B189" s="42"/>
      <c r="C189" s="43"/>
      <c r="D189" s="44">
        <f>SUM(D185:D188)</f>
        <v>46</v>
      </c>
      <c r="E189" s="42"/>
      <c r="F189" s="45"/>
      <c r="G189" s="46"/>
      <c r="H189" s="46"/>
      <c r="I189" s="46"/>
      <c r="J189" s="46"/>
      <c r="K189" s="46"/>
      <c r="L189" s="50"/>
      <c r="M189" s="65"/>
      <c r="N189" s="44">
        <v>616</v>
      </c>
      <c r="O189" s="42"/>
      <c r="P189" s="45"/>
      <c r="Q189" s="45"/>
      <c r="R189" s="70"/>
      <c r="S189" s="41">
        <f>SUM(S185:S188)</f>
        <v>479.8</v>
      </c>
      <c r="T189" s="28"/>
      <c r="U189" s="41">
        <f>SUM(U185:U188)</f>
        <v>415.4</v>
      </c>
    </row>
  </sheetData>
  <mergeCells count="254">
    <mergeCell ref="A1:T1"/>
    <mergeCell ref="A2:T2"/>
    <mergeCell ref="A3:T3"/>
    <mergeCell ref="A5:T5"/>
    <mergeCell ref="B7:E7"/>
    <mergeCell ref="A8:N8"/>
    <mergeCell ref="O8:U8"/>
    <mergeCell ref="A9:B9"/>
    <mergeCell ref="G9:J9"/>
    <mergeCell ref="L9:N9"/>
    <mergeCell ref="O9:Q9"/>
    <mergeCell ref="G10:J10"/>
    <mergeCell ref="L10:N10"/>
    <mergeCell ref="B18:C18"/>
    <mergeCell ref="E18:L18"/>
    <mergeCell ref="A21:N21"/>
    <mergeCell ref="O21:U21"/>
    <mergeCell ref="A22:B22"/>
    <mergeCell ref="G22:J22"/>
    <mergeCell ref="L22:N22"/>
    <mergeCell ref="O22:Q22"/>
    <mergeCell ref="G23:J23"/>
    <mergeCell ref="L23:N23"/>
    <mergeCell ref="B31:C31"/>
    <mergeCell ref="E31:L31"/>
    <mergeCell ref="A33:N33"/>
    <mergeCell ref="O33:U33"/>
    <mergeCell ref="A34:B34"/>
    <mergeCell ref="G34:J34"/>
    <mergeCell ref="L34:N34"/>
    <mergeCell ref="O34:Q34"/>
    <mergeCell ref="G35:J35"/>
    <mergeCell ref="L35:N35"/>
    <mergeCell ref="B43:C43"/>
    <mergeCell ref="E43:L43"/>
    <mergeCell ref="A45:N45"/>
    <mergeCell ref="O45:U45"/>
    <mergeCell ref="A46:B46"/>
    <mergeCell ref="G46:J46"/>
    <mergeCell ref="L46:N46"/>
    <mergeCell ref="O46:Q46"/>
    <mergeCell ref="G47:J47"/>
    <mergeCell ref="L47:N47"/>
    <mergeCell ref="B52:C52"/>
    <mergeCell ref="E52:L52"/>
    <mergeCell ref="A55:N55"/>
    <mergeCell ref="O55:U55"/>
    <mergeCell ref="A56:B56"/>
    <mergeCell ref="G56:J56"/>
    <mergeCell ref="L56:N56"/>
    <mergeCell ref="O56:Q56"/>
    <mergeCell ref="G57:J57"/>
    <mergeCell ref="L57:N57"/>
    <mergeCell ref="B63:C63"/>
    <mergeCell ref="E63:L63"/>
    <mergeCell ref="A65:N65"/>
    <mergeCell ref="O65:U65"/>
    <mergeCell ref="A66:B66"/>
    <mergeCell ref="G66:J66"/>
    <mergeCell ref="L66:N66"/>
    <mergeCell ref="O66:Q66"/>
    <mergeCell ref="G67:J67"/>
    <mergeCell ref="L67:N67"/>
    <mergeCell ref="B72:C72"/>
    <mergeCell ref="E72:L72"/>
    <mergeCell ref="A75:N75"/>
    <mergeCell ref="O75:U75"/>
    <mergeCell ref="A76:B76"/>
    <mergeCell ref="G76:J76"/>
    <mergeCell ref="L76:N76"/>
    <mergeCell ref="O76:Q76"/>
    <mergeCell ref="G77:J77"/>
    <mergeCell ref="L77:N77"/>
    <mergeCell ref="B82:C82"/>
    <mergeCell ref="E82:L82"/>
    <mergeCell ref="A84:N84"/>
    <mergeCell ref="O84:U84"/>
    <mergeCell ref="A85:B85"/>
    <mergeCell ref="G85:J85"/>
    <mergeCell ref="L85:N85"/>
    <mergeCell ref="O85:Q85"/>
    <mergeCell ref="G86:J86"/>
    <mergeCell ref="L86:N86"/>
    <mergeCell ref="B91:C91"/>
    <mergeCell ref="E91:L91"/>
    <mergeCell ref="A93:N93"/>
    <mergeCell ref="O93:U93"/>
    <mergeCell ref="A94:B94"/>
    <mergeCell ref="G94:J94"/>
    <mergeCell ref="L94:N94"/>
    <mergeCell ref="O94:Q94"/>
    <mergeCell ref="G95:J95"/>
    <mergeCell ref="L95:N95"/>
    <mergeCell ref="B100:C100"/>
    <mergeCell ref="E100:L100"/>
    <mergeCell ref="A103:N103"/>
    <mergeCell ref="O103:U103"/>
    <mergeCell ref="A104:B104"/>
    <mergeCell ref="G104:J104"/>
    <mergeCell ref="L104:N104"/>
    <mergeCell ref="O104:Q104"/>
    <mergeCell ref="G105:J105"/>
    <mergeCell ref="L105:N105"/>
    <mergeCell ref="B112:C112"/>
    <mergeCell ref="E112:L112"/>
    <mergeCell ref="A115:N115"/>
    <mergeCell ref="O115:U115"/>
    <mergeCell ref="A116:B116"/>
    <mergeCell ref="G116:J116"/>
    <mergeCell ref="L116:N116"/>
    <mergeCell ref="O116:Q116"/>
    <mergeCell ref="G117:J117"/>
    <mergeCell ref="L117:N117"/>
    <mergeCell ref="B124:C124"/>
    <mergeCell ref="E124:L124"/>
    <mergeCell ref="A127:N127"/>
    <mergeCell ref="O127:U127"/>
    <mergeCell ref="A128:B128"/>
    <mergeCell ref="G128:J128"/>
    <mergeCell ref="L128:N128"/>
    <mergeCell ref="O128:Q128"/>
    <mergeCell ref="G129:J129"/>
    <mergeCell ref="L129:N129"/>
    <mergeCell ref="B137:C137"/>
    <mergeCell ref="E137:L137"/>
    <mergeCell ref="A139:N139"/>
    <mergeCell ref="O139:U139"/>
    <mergeCell ref="A140:B140"/>
    <mergeCell ref="G140:J140"/>
    <mergeCell ref="L140:N140"/>
    <mergeCell ref="O140:Q140"/>
    <mergeCell ref="G141:J141"/>
    <mergeCell ref="L141:N141"/>
    <mergeCell ref="B146:C146"/>
    <mergeCell ref="E146:L146"/>
    <mergeCell ref="A149:N149"/>
    <mergeCell ref="O149:U149"/>
    <mergeCell ref="A150:B150"/>
    <mergeCell ref="G150:J150"/>
    <mergeCell ref="L150:N150"/>
    <mergeCell ref="O150:Q150"/>
    <mergeCell ref="G151:J151"/>
    <mergeCell ref="L151:N151"/>
    <mergeCell ref="B157:C157"/>
    <mergeCell ref="E157:L157"/>
    <mergeCell ref="A160:B160"/>
    <mergeCell ref="G160:J160"/>
    <mergeCell ref="L160:N160"/>
    <mergeCell ref="O160:Q160"/>
    <mergeCell ref="G161:J161"/>
    <mergeCell ref="L161:N161"/>
    <mergeCell ref="B169:C169"/>
    <mergeCell ref="E169:L169"/>
    <mergeCell ref="A172:B172"/>
    <mergeCell ref="G172:J172"/>
    <mergeCell ref="L172:N172"/>
    <mergeCell ref="O172:Q172"/>
    <mergeCell ref="G173:J173"/>
    <mergeCell ref="L173:N173"/>
    <mergeCell ref="B179:C179"/>
    <mergeCell ref="E179:L179"/>
    <mergeCell ref="A182:B182"/>
    <mergeCell ref="G182:J182"/>
    <mergeCell ref="L182:N182"/>
    <mergeCell ref="O182:Q182"/>
    <mergeCell ref="G183:J183"/>
    <mergeCell ref="L183:N183"/>
    <mergeCell ref="B189:C189"/>
    <mergeCell ref="E189:L189"/>
    <mergeCell ref="A10:A11"/>
    <mergeCell ref="A23:A24"/>
    <mergeCell ref="A35:A36"/>
    <mergeCell ref="A47:A48"/>
    <mergeCell ref="A57:A58"/>
    <mergeCell ref="A67:A68"/>
    <mergeCell ref="A77:A78"/>
    <mergeCell ref="A86:A87"/>
    <mergeCell ref="A95:A96"/>
    <mergeCell ref="A105:A106"/>
    <mergeCell ref="A117:A118"/>
    <mergeCell ref="A129:A130"/>
    <mergeCell ref="A141:A142"/>
    <mergeCell ref="A151:A152"/>
    <mergeCell ref="A161:A162"/>
    <mergeCell ref="A173:A174"/>
    <mergeCell ref="A183:A184"/>
    <mergeCell ref="B10:B11"/>
    <mergeCell ref="B23:B24"/>
    <mergeCell ref="B35:B36"/>
    <mergeCell ref="B47:B48"/>
    <mergeCell ref="B57:B58"/>
    <mergeCell ref="B67:B68"/>
    <mergeCell ref="B77:B78"/>
    <mergeCell ref="B86:B87"/>
    <mergeCell ref="B95:B96"/>
    <mergeCell ref="B105:B106"/>
    <mergeCell ref="B117:B118"/>
    <mergeCell ref="B129:B130"/>
    <mergeCell ref="B141:B142"/>
    <mergeCell ref="B151:B152"/>
    <mergeCell ref="B161:B162"/>
    <mergeCell ref="B173:B174"/>
    <mergeCell ref="B183:B184"/>
    <mergeCell ref="O10:O11"/>
    <mergeCell ref="O23:O24"/>
    <mergeCell ref="O35:O36"/>
    <mergeCell ref="O47:O48"/>
    <mergeCell ref="O57:O58"/>
    <mergeCell ref="O67:O68"/>
    <mergeCell ref="O77:O78"/>
    <mergeCell ref="O86:O87"/>
    <mergeCell ref="O95:O96"/>
    <mergeCell ref="O105:O106"/>
    <mergeCell ref="O117:O118"/>
    <mergeCell ref="O129:O130"/>
    <mergeCell ref="O141:O142"/>
    <mergeCell ref="O151:O152"/>
    <mergeCell ref="O161:O162"/>
    <mergeCell ref="O173:O174"/>
    <mergeCell ref="O183:O184"/>
    <mergeCell ref="P10:P11"/>
    <mergeCell ref="P23:P24"/>
    <mergeCell ref="P35:P36"/>
    <mergeCell ref="P47:P48"/>
    <mergeCell ref="P57:P58"/>
    <mergeCell ref="P67:P68"/>
    <mergeCell ref="P77:P78"/>
    <mergeCell ref="P86:P87"/>
    <mergeCell ref="P95:P96"/>
    <mergeCell ref="P105:P106"/>
    <mergeCell ref="P117:P118"/>
    <mergeCell ref="P129:P130"/>
    <mergeCell ref="P141:P142"/>
    <mergeCell ref="P151:P152"/>
    <mergeCell ref="P161:P162"/>
    <mergeCell ref="P173:P174"/>
    <mergeCell ref="P183:P184"/>
    <mergeCell ref="Q10:Q11"/>
    <mergeCell ref="Q23:Q24"/>
    <mergeCell ref="Q35:Q36"/>
    <mergeCell ref="Q47:Q48"/>
    <mergeCell ref="Q57:Q58"/>
    <mergeCell ref="Q67:Q68"/>
    <mergeCell ref="Q77:Q78"/>
    <mergeCell ref="Q86:Q87"/>
    <mergeCell ref="Q95:Q96"/>
    <mergeCell ref="Q105:Q106"/>
    <mergeCell ref="Q117:Q118"/>
    <mergeCell ref="Q129:Q130"/>
    <mergeCell ref="Q141:Q142"/>
    <mergeCell ref="Q151:Q152"/>
    <mergeCell ref="Q161:Q162"/>
    <mergeCell ref="Q173:Q174"/>
    <mergeCell ref="Q183:Q184"/>
  </mergeCells>
  <pageMargins left="0.0388888888888889" right="0.0388888888888889" top="0.118055555555556" bottom="0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cp:lastPrinted>2025-04-16T08:08:00Z</cp:lastPrinted>
  <dcterms:modified xsi:type="dcterms:W3CDTF">2025-06-25T06:49:55Z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2052-12.1.0.21541</vt:lpwstr>
  </property>
</Properties>
</file>