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Format'!$E$2:$F$20</definedName>
    <definedName name="_xlnm.Print_Area" localSheetId="1">'Summary Table-English Format'!$A$1:$S$42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<sst xmlns="http://schemas.openxmlformats.org/spreadsheetml/2006/main" count="594" uniqueCount="68">
  <si>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</si>
  <si>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</si>
  <si>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</si>
  <si>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</si>
  <si>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</si>
  <si>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</si>
  <si>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</si>
  <si>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</si>
  <si>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</si>
  <si>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</si>
  <si>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</si>
  <si>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</si>
  <si>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</si>
  <si>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</si>
  <si>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</si>
  <si>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</si>
  <si>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</si>
  <si>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</si>
  <si>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</si>
  <si>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</si>
  <si>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</si>
  <si>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F5355AX</t>
  </si>
  <si>
    <t>25 WN</t>
  </si>
  <si>
    <t>KAZAKHSTAN</t>
  </si>
  <si>
    <t>11.08.2025</t>
  </si>
  <si>
    <t>BG708 - LT.BEIGE</t>
  </si>
  <si>
    <t>F5355AXKZKA</t>
  </si>
  <si>
    <t>MOROCCO</t>
  </si>
  <si>
    <t>17.07.2025</t>
  </si>
  <si>
    <t>F5355AXDFA</t>
  </si>
  <si>
    <t>GEORGIA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</si>
  <si>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</si>
  <si>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</si>
  <si>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</si>
  <si>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</si>
  <si>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</si>
  <si>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</si>
  <si>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</si>
  <si>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</si>
  <si>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</si>
  <si>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</si>
  <si>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</si>
  <si>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</si>
  <si>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</si>
  <si>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</si>
  <si>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F5355AXTOP5A</t>
  </si>
  <si>
    <t>TOPTAN-7</t>
  </si>
  <si>
    <t>F5355AXTOP7A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</si>
  <si>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</si>
  <si>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</si>
  <si>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</si>
  <si>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</si>
  <si>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</si>
  <si>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</si>
  <si>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</si>
  <si>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</si>
  <si>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</si>
  <si>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</si>
  <si>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</si>
  <si>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</si>
  <si>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</si>
  <si>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</si>
  <si>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</si>
  <si>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</si>
  <si>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</si>
  <si>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</si>
  <si>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r>
      <t>涉及</t>
    </r>
    <r>
      <rPr>
        <sz val="11"/>
        <rFont val="Calibri"/>
        <charset val="134"/>
      </rPr>
      <t>PO</t>
    </r>
  </si>
  <si>
    <t>条码标主标数量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</si>
</sst>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6.5545454545455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1646048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>
        <v>1</v>
      </c>
      <c r="O3" s="3">
        <v>11</v>
      </c>
      <c r="P3" s="3" t="s">
        <v>23</v>
      </c>
      <c r="Q3" s="3">
        <v>30</v>
      </c>
      <c r="R3" s="3">
        <v>330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1646047</v>
      </c>
      <c r="D4" s="3" t="s">
        <v>27</v>
      </c>
      <c r="E4" s="4" t="s">
        <v>28</v>
      </c>
      <c r="F4" s="4" t="s">
        <v>25</v>
      </c>
      <c r="G4" s="4" t="s">
        <v>29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>
        <v>1</v>
      </c>
      <c r="O4" s="3">
        <v>11</v>
      </c>
      <c r="P4" s="3" t="s">
        <v>27</v>
      </c>
      <c r="Q4" s="3">
        <v>18</v>
      </c>
      <c r="R4" s="3">
        <v>198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1646046</v>
      </c>
      <c r="D5" s="3" t="s">
        <v>30</v>
      </c>
      <c r="E5" s="4" t="s">
        <v>28</v>
      </c>
      <c r="F5" s="4" t="s">
        <v>25</v>
      </c>
      <c r="G5" s="4" t="s">
        <v>29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>
        <v>1</v>
      </c>
      <c r="O5" s="3">
        <v>11</v>
      </c>
      <c r="P5" s="3" t="s">
        <v>30</v>
      </c>
      <c r="Q5" s="3">
        <v>7</v>
      </c>
      <c r="R5" s="3">
        <v>77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1646045</v>
      </c>
      <c r="D6" s="3" t="s">
        <v>31</v>
      </c>
      <c r="E6" s="4" t="s">
        <v>28</v>
      </c>
      <c r="F6" s="4" t="s">
        <v>25</v>
      </c>
      <c r="G6" s="4" t="s">
        <v>29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>
        <v>1</v>
      </c>
      <c r="O6" s="3">
        <v>11</v>
      </c>
      <c r="P6" s="3" t="s">
        <v>31</v>
      </c>
      <c r="Q6" s="3">
        <v>6</v>
      </c>
      <c r="R6" s="3">
        <v>66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1646044</v>
      </c>
      <c r="D7" s="3" t="s">
        <v>32</v>
      </c>
      <c r="E7" s="4" t="s">
        <v>28</v>
      </c>
      <c r="F7" s="4" t="s">
        <v>25</v>
      </c>
      <c r="G7" s="4" t="s">
        <v>29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>
        <v>1</v>
      </c>
      <c r="O7" s="3">
        <v>11</v>
      </c>
      <c r="P7" s="3" t="s">
        <v>32</v>
      </c>
      <c r="Q7" s="3">
        <v>8</v>
      </c>
      <c r="R7" s="3">
        <v>88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1646043</v>
      </c>
      <c r="D8" s="3" t="s">
        <v>33</v>
      </c>
      <c r="E8" s="4" t="s">
        <v>28</v>
      </c>
      <c r="F8" s="4" t="s">
        <v>25</v>
      </c>
      <c r="G8" s="4" t="s">
        <v>29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>
        <v>1</v>
      </c>
      <c r="O8" s="3">
        <v>11</v>
      </c>
      <c r="P8" s="3" t="s">
        <v>33</v>
      </c>
      <c r="Q8" s="3">
        <v>3</v>
      </c>
      <c r="R8" s="3">
        <v>33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1646042</v>
      </c>
      <c r="D9" s="3" t="s">
        <v>34</v>
      </c>
      <c r="E9" s="4" t="s">
        <v>28</v>
      </c>
      <c r="F9" s="4" t="s">
        <v>25</v>
      </c>
      <c r="G9" s="4" t="s">
        <v>29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>
        <v>1</v>
      </c>
      <c r="O9" s="3">
        <v>11</v>
      </c>
      <c r="P9" s="3" t="s">
        <v>34</v>
      </c>
      <c r="Q9" s="3">
        <v>2</v>
      </c>
      <c r="R9" s="3">
        <v>22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1646041</v>
      </c>
      <c r="D10" s="3" t="s">
        <v>35</v>
      </c>
      <c r="E10" s="4" t="s">
        <v>28</v>
      </c>
      <c r="F10" s="4" t="s">
        <v>25</v>
      </c>
      <c r="G10" s="4" t="s">
        <v>29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>
        <v>1</v>
      </c>
      <c r="O10" s="3">
        <v>11</v>
      </c>
      <c r="P10" s="3" t="s">
        <v>35</v>
      </c>
      <c r="Q10" s="3">
        <v>12</v>
      </c>
      <c r="R10" s="3">
        <v>132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1646040</v>
      </c>
      <c r="D11" s="3" t="s">
        <v>36</v>
      </c>
      <c r="E11" s="4" t="s">
        <v>28</v>
      </c>
      <c r="F11" s="4" t="s">
        <v>25</v>
      </c>
      <c r="G11" s="4" t="s">
        <v>29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>
        <v>1</v>
      </c>
      <c r="O11" s="3">
        <v>11</v>
      </c>
      <c r="P11" s="3" t="s">
        <v>36</v>
      </c>
      <c r="Q11" s="3">
        <v>2</v>
      </c>
      <c r="R11" s="3">
        <v>22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1646039</v>
      </c>
      <c r="D12" s="3" t="s">
        <v>37</v>
      </c>
      <c r="E12" s="4" t="s">
        <v>28</v>
      </c>
      <c r="F12" s="4" t="s">
        <v>25</v>
      </c>
      <c r="G12" s="4" t="s">
        <v>29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>
        <v>1</v>
      </c>
      <c r="O12" s="3">
        <v>11</v>
      </c>
      <c r="P12" s="3" t="s">
        <v>37</v>
      </c>
      <c r="Q12" s="3">
        <v>3</v>
      </c>
      <c r="R12" s="3">
        <v>33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1646038</v>
      </c>
      <c r="D13" s="3" t="s">
        <v>38</v>
      </c>
      <c r="E13" s="4" t="s">
        <v>28</v>
      </c>
      <c r="F13" s="4" t="s">
        <v>25</v>
      </c>
      <c r="G13" s="4" t="s">
        <v>29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>
        <v>1</v>
      </c>
      <c r="O13" s="3">
        <v>11</v>
      </c>
      <c r="P13" s="3" t="s">
        <v>38</v>
      </c>
      <c r="Q13" s="3">
        <v>13</v>
      </c>
      <c r="R13" s="3">
        <v>143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1646037</v>
      </c>
      <c r="D14" s="3" t="s">
        <v>39</v>
      </c>
      <c r="E14" s="4" t="s">
        <v>28</v>
      </c>
      <c r="F14" s="4" t="s">
        <v>25</v>
      </c>
      <c r="G14" s="4" t="s">
        <v>29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>
        <v>1</v>
      </c>
      <c r="O14" s="3">
        <v>11</v>
      </c>
      <c r="P14" s="3" t="s">
        <v>39</v>
      </c>
      <c r="Q14" s="3">
        <v>7</v>
      </c>
      <c r="R14" s="3">
        <v>77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1646036</v>
      </c>
      <c r="D15" s="3" t="s">
        <v>40</v>
      </c>
      <c r="E15" s="4" t="s">
        <v>28</v>
      </c>
      <c r="F15" s="4" t="s">
        <v>25</v>
      </c>
      <c r="G15" s="4" t="s">
        <v>29</v>
      </c>
      <c r="H15" s="4">
        <v>1</v>
      </c>
      <c r="I15" s="4">
        <v>1</v>
      </c>
      <c r="J15" s="4">
        <v>3</v>
      </c>
      <c r="K15" s="4">
        <v>3</v>
      </c>
      <c r="L15" s="3">
        <v>2</v>
      </c>
      <c r="M15" s="3">
        <v>1</v>
      </c>
      <c r="N15" s="3">
        <v>1</v>
      </c>
      <c r="O15" s="3">
        <v>11</v>
      </c>
      <c r="P15" s="3" t="s">
        <v>40</v>
      </c>
      <c r="Q15" s="3">
        <v>2</v>
      </c>
      <c r="R15" s="3">
        <v>22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1646035</v>
      </c>
      <c r="D16" s="3" t="s">
        <v>41</v>
      </c>
      <c r="E16" s="4" t="s">
        <v>28</v>
      </c>
      <c r="F16" s="4" t="s">
        <v>25</v>
      </c>
      <c r="G16" s="4" t="s">
        <v>29</v>
      </c>
      <c r="H16" s="4">
        <v>1</v>
      </c>
      <c r="I16" s="4">
        <v>1</v>
      </c>
      <c r="J16" s="4">
        <v>3</v>
      </c>
      <c r="K16" s="4">
        <v>3</v>
      </c>
      <c r="L16" s="3">
        <v>2</v>
      </c>
      <c r="M16" s="3">
        <v>1</v>
      </c>
      <c r="N16" s="3">
        <v>1</v>
      </c>
      <c r="O16" s="3">
        <v>11</v>
      </c>
      <c r="P16" s="3" t="s">
        <v>41</v>
      </c>
      <c r="Q16" s="3">
        <v>2</v>
      </c>
      <c r="R16" s="3">
        <v>22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1646034</v>
      </c>
      <c r="D17" s="3" t="s">
        <v>42</v>
      </c>
      <c r="E17" s="4" t="s">
        <v>28</v>
      </c>
      <c r="F17" s="4" t="s">
        <v>25</v>
      </c>
      <c r="G17" s="4" t="s">
        <v>29</v>
      </c>
      <c r="H17" s="4">
        <v>1</v>
      </c>
      <c r="I17" s="4">
        <v>1</v>
      </c>
      <c r="J17" s="4">
        <v>3</v>
      </c>
      <c r="K17" s="4">
        <v>3</v>
      </c>
      <c r="L17" s="3">
        <v>2</v>
      </c>
      <c r="M17" s="3">
        <v>1</v>
      </c>
      <c r="N17" s="3">
        <v>1</v>
      </c>
      <c r="O17" s="3">
        <v>11</v>
      </c>
      <c r="P17" s="3" t="s">
        <v>42</v>
      </c>
      <c r="Q17" s="3">
        <v>2</v>
      </c>
      <c r="R17" s="3">
        <v>22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1646033</v>
      </c>
      <c r="D18" s="3" t="s">
        <v>43</v>
      </c>
      <c r="E18" s="4" t="s">
        <v>28</v>
      </c>
      <c r="F18" s="4" t="s">
        <v>25</v>
      </c>
      <c r="G18" s="4" t="s">
        <v>29</v>
      </c>
      <c r="H18" s="4">
        <v>1</v>
      </c>
      <c r="I18" s="4">
        <v>1</v>
      </c>
      <c r="J18" s="4">
        <v>3</v>
      </c>
      <c r="K18" s="4">
        <v>3</v>
      </c>
      <c r="L18" s="3">
        <v>2</v>
      </c>
      <c r="M18" s="3">
        <v>1</v>
      </c>
      <c r="N18" s="3">
        <v>1</v>
      </c>
      <c r="O18" s="3">
        <v>11</v>
      </c>
      <c r="P18" s="3" t="s">
        <v>43</v>
      </c>
      <c r="Q18" s="3">
        <v>2</v>
      </c>
      <c r="R18" s="3">
        <v>22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1646032</v>
      </c>
      <c r="D19" s="3" t="s">
        <v>44</v>
      </c>
      <c r="E19" s="4" t="s">
        <v>24</v>
      </c>
      <c r="F19" s="4" t="s">
        <v>25</v>
      </c>
      <c r="G19" s="4" t="s">
        <v>45</v>
      </c>
      <c r="H19" s="4">
        <v>1</v>
      </c>
      <c r="I19" s="4">
        <v>1</v>
      </c>
      <c r="J19" s="4">
        <v>3</v>
      </c>
      <c r="K19" s="4">
        <v>3</v>
      </c>
      <c r="L19" s="3">
        <v>2</v>
      </c>
      <c r="M19" s="3">
        <v>1</v>
      </c>
      <c r="N19" s="3">
        <v>1</v>
      </c>
      <c r="O19" s="3">
        <v>11</v>
      </c>
      <c r="P19" s="3" t="s">
        <v>44</v>
      </c>
      <c r="Q19" s="3">
        <v>12</v>
      </c>
      <c r="R19" s="3">
        <v>132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1646031</v>
      </c>
      <c r="D20" s="3" t="s">
        <v>46</v>
      </c>
      <c r="E20" s="4" t="s">
        <v>24</v>
      </c>
      <c r="F20" s="4" t="s">
        <v>25</v>
      </c>
      <c r="G20" s="4" t="s">
        <v>47</v>
      </c>
      <c r="H20" s="4">
        <v>1</v>
      </c>
      <c r="I20" s="4">
        <v>1</v>
      </c>
      <c r="J20" s="4">
        <v>3</v>
      </c>
      <c r="K20" s="4">
        <v>3</v>
      </c>
      <c r="L20" s="3">
        <v>2</v>
      </c>
      <c r="M20" s="3">
        <v>1</v>
      </c>
      <c r="N20" s="3">
        <v>1</v>
      </c>
      <c r="O20" s="3">
        <v>11</v>
      </c>
      <c r="P20" s="3" t="s">
        <v>46</v>
      </c>
      <c r="Q20" s="3">
        <v>12</v>
      </c>
      <c r="R20" s="3">
        <v>132</v>
      </c>
      <c r="S20" s="3">
        <v>0</v>
      </c>
      <c r="T20" s="3">
        <v>0</v>
      </c>
    </row>
    <row r="23" spans="1:40">
      <c r="A23" s="2" t="s">
        <v>48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14</v>
      </c>
      <c r="O24" s="2" t="s">
        <v>16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15">
      <c r="A25" s="3" t="s">
        <v>21</v>
      </c>
      <c r="B25" s="3" t="s">
        <v>22</v>
      </c>
      <c r="C25" s="3">
        <v>1646048</v>
      </c>
      <c r="D25" s="3" t="s">
        <v>23</v>
      </c>
      <c r="E25" s="4" t="s">
        <v>24</v>
      </c>
      <c r="F25" s="4" t="s">
        <v>25</v>
      </c>
      <c r="G25" s="4" t="s">
        <v>26</v>
      </c>
      <c r="H25" s="4">
        <v>1</v>
      </c>
      <c r="I25" s="4">
        <v>30</v>
      </c>
      <c r="J25" s="4">
        <v>90</v>
      </c>
      <c r="K25" s="4">
        <v>90</v>
      </c>
      <c r="L25" s="3">
        <v>60</v>
      </c>
      <c r="M25" s="3">
        <v>30</v>
      </c>
      <c r="N25" s="3">
        <v>30</v>
      </c>
      <c r="O25" s="3" t="s">
        <v>23</v>
      </c>
    </row>
    <row r="26" spans="1:15">
      <c r="A26" s="3" t="s">
        <v>21</v>
      </c>
      <c r="B26" s="3" t="s">
        <v>22</v>
      </c>
      <c r="C26" s="3">
        <v>1646047</v>
      </c>
      <c r="D26" s="3" t="s">
        <v>27</v>
      </c>
      <c r="E26" s="4" t="s">
        <v>28</v>
      </c>
      <c r="F26" s="4" t="s">
        <v>25</v>
      </c>
      <c r="G26" s="4" t="s">
        <v>29</v>
      </c>
      <c r="H26" s="4">
        <v>1</v>
      </c>
      <c r="I26" s="4">
        <v>18</v>
      </c>
      <c r="J26" s="4">
        <v>54</v>
      </c>
      <c r="K26" s="4">
        <v>54</v>
      </c>
      <c r="L26" s="3">
        <v>36</v>
      </c>
      <c r="M26" s="3">
        <v>18</v>
      </c>
      <c r="N26" s="3">
        <v>18</v>
      </c>
      <c r="O26" s="3" t="s">
        <v>27</v>
      </c>
    </row>
    <row r="27" spans="1:15">
      <c r="A27" s="3" t="s">
        <v>21</v>
      </c>
      <c r="B27" s="3" t="s">
        <v>22</v>
      </c>
      <c r="C27" s="3">
        <v>1646046</v>
      </c>
      <c r="D27" s="3" t="s">
        <v>30</v>
      </c>
      <c r="E27" s="4" t="s">
        <v>28</v>
      </c>
      <c r="F27" s="4" t="s">
        <v>25</v>
      </c>
      <c r="G27" s="4" t="s">
        <v>29</v>
      </c>
      <c r="H27" s="4">
        <v>1</v>
      </c>
      <c r="I27" s="4">
        <v>7</v>
      </c>
      <c r="J27" s="4">
        <v>21</v>
      </c>
      <c r="K27" s="4">
        <v>21</v>
      </c>
      <c r="L27" s="3">
        <v>14</v>
      </c>
      <c r="M27" s="3">
        <v>7</v>
      </c>
      <c r="N27" s="3">
        <v>7</v>
      </c>
      <c r="O27" s="3" t="s">
        <v>30</v>
      </c>
    </row>
    <row r="28" spans="1:15">
      <c r="A28" s="3" t="s">
        <v>21</v>
      </c>
      <c r="B28" s="3" t="s">
        <v>22</v>
      </c>
      <c r="C28" s="3">
        <v>1646045</v>
      </c>
      <c r="D28" s="3" t="s">
        <v>31</v>
      </c>
      <c r="E28" s="4" t="s">
        <v>28</v>
      </c>
      <c r="F28" s="4" t="s">
        <v>25</v>
      </c>
      <c r="G28" s="4" t="s">
        <v>29</v>
      </c>
      <c r="H28" s="4">
        <v>1</v>
      </c>
      <c r="I28" s="4">
        <v>6</v>
      </c>
      <c r="J28" s="4">
        <v>18</v>
      </c>
      <c r="K28" s="4">
        <v>18</v>
      </c>
      <c r="L28" s="3">
        <v>12</v>
      </c>
      <c r="M28" s="3">
        <v>6</v>
      </c>
      <c r="N28" s="3">
        <v>6</v>
      </c>
      <c r="O28" s="3" t="s">
        <v>31</v>
      </c>
    </row>
    <row r="29" spans="1:15">
      <c r="A29" s="3" t="s">
        <v>21</v>
      </c>
      <c r="B29" s="3" t="s">
        <v>22</v>
      </c>
      <c r="C29" s="3">
        <v>1646044</v>
      </c>
      <c r="D29" s="3" t="s">
        <v>32</v>
      </c>
      <c r="E29" s="4" t="s">
        <v>28</v>
      </c>
      <c r="F29" s="4" t="s">
        <v>25</v>
      </c>
      <c r="G29" s="4" t="s">
        <v>29</v>
      </c>
      <c r="H29" s="4">
        <v>1</v>
      </c>
      <c r="I29" s="4">
        <v>8</v>
      </c>
      <c r="J29" s="4">
        <v>24</v>
      </c>
      <c r="K29" s="4">
        <v>24</v>
      </c>
      <c r="L29" s="3">
        <v>16</v>
      </c>
      <c r="M29" s="3">
        <v>8</v>
      </c>
      <c r="N29" s="3">
        <v>8</v>
      </c>
      <c r="O29" s="3" t="s">
        <v>32</v>
      </c>
    </row>
    <row r="30" spans="1:15">
      <c r="A30" s="3" t="s">
        <v>21</v>
      </c>
      <c r="B30" s="3" t="s">
        <v>22</v>
      </c>
      <c r="C30" s="3">
        <v>1646043</v>
      </c>
      <c r="D30" s="3" t="s">
        <v>33</v>
      </c>
      <c r="E30" s="4" t="s">
        <v>28</v>
      </c>
      <c r="F30" s="4" t="s">
        <v>25</v>
      </c>
      <c r="G30" s="4" t="s">
        <v>29</v>
      </c>
      <c r="H30" s="4">
        <v>1</v>
      </c>
      <c r="I30" s="4">
        <v>3</v>
      </c>
      <c r="J30" s="4">
        <v>9</v>
      </c>
      <c r="K30" s="4">
        <v>9</v>
      </c>
      <c r="L30" s="3">
        <v>6</v>
      </c>
      <c r="M30" s="3">
        <v>3</v>
      </c>
      <c r="N30" s="3">
        <v>3</v>
      </c>
      <c r="O30" s="3" t="s">
        <v>33</v>
      </c>
    </row>
    <row r="31" spans="1:15">
      <c r="A31" s="3" t="s">
        <v>21</v>
      </c>
      <c r="B31" s="3" t="s">
        <v>22</v>
      </c>
      <c r="C31" s="3">
        <v>1646042</v>
      </c>
      <c r="D31" s="3" t="s">
        <v>34</v>
      </c>
      <c r="E31" s="4" t="s">
        <v>28</v>
      </c>
      <c r="F31" s="4" t="s">
        <v>25</v>
      </c>
      <c r="G31" s="4" t="s">
        <v>29</v>
      </c>
      <c r="H31" s="4">
        <v>1</v>
      </c>
      <c r="I31" s="4">
        <v>2</v>
      </c>
      <c r="J31" s="4">
        <v>6</v>
      </c>
      <c r="K31" s="4">
        <v>6</v>
      </c>
      <c r="L31" s="3">
        <v>4</v>
      </c>
      <c r="M31" s="3">
        <v>2</v>
      </c>
      <c r="N31" s="3">
        <v>2</v>
      </c>
      <c r="O31" s="3" t="s">
        <v>34</v>
      </c>
    </row>
    <row r="32" spans="1:15">
      <c r="A32" s="3" t="s">
        <v>21</v>
      </c>
      <c r="B32" s="3" t="s">
        <v>22</v>
      </c>
      <c r="C32" s="3">
        <v>1646041</v>
      </c>
      <c r="D32" s="3" t="s">
        <v>35</v>
      </c>
      <c r="E32" s="4" t="s">
        <v>28</v>
      </c>
      <c r="F32" s="4" t="s">
        <v>25</v>
      </c>
      <c r="G32" s="4" t="s">
        <v>29</v>
      </c>
      <c r="H32" s="4">
        <v>1</v>
      </c>
      <c r="I32" s="4">
        <v>12</v>
      </c>
      <c r="J32" s="4">
        <v>36</v>
      </c>
      <c r="K32" s="4">
        <v>36</v>
      </c>
      <c r="L32" s="3">
        <v>24</v>
      </c>
      <c r="M32" s="3">
        <v>12</v>
      </c>
      <c r="N32" s="3">
        <v>12</v>
      </c>
      <c r="O32" s="3" t="s">
        <v>35</v>
      </c>
    </row>
    <row r="33" spans="1:15">
      <c r="A33" s="3" t="s">
        <v>21</v>
      </c>
      <c r="B33" s="3" t="s">
        <v>22</v>
      </c>
      <c r="C33" s="3">
        <v>1646040</v>
      </c>
      <c r="D33" s="3" t="s">
        <v>36</v>
      </c>
      <c r="E33" s="4" t="s">
        <v>28</v>
      </c>
      <c r="F33" s="4" t="s">
        <v>25</v>
      </c>
      <c r="G33" s="4" t="s">
        <v>29</v>
      </c>
      <c r="H33" s="4">
        <v>1</v>
      </c>
      <c r="I33" s="4">
        <v>2</v>
      </c>
      <c r="J33" s="4">
        <v>6</v>
      </c>
      <c r="K33" s="4">
        <v>6</v>
      </c>
      <c r="L33" s="3">
        <v>4</v>
      </c>
      <c r="M33" s="3">
        <v>2</v>
      </c>
      <c r="N33" s="3">
        <v>2</v>
      </c>
      <c r="O33" s="3" t="s">
        <v>36</v>
      </c>
    </row>
    <row r="34" spans="1:15">
      <c r="A34" s="3" t="s">
        <v>21</v>
      </c>
      <c r="B34" s="3" t="s">
        <v>22</v>
      </c>
      <c r="C34" s="3">
        <v>1646039</v>
      </c>
      <c r="D34" s="3" t="s">
        <v>37</v>
      </c>
      <c r="E34" s="4" t="s">
        <v>28</v>
      </c>
      <c r="F34" s="4" t="s">
        <v>25</v>
      </c>
      <c r="G34" s="4" t="s">
        <v>29</v>
      </c>
      <c r="H34" s="4">
        <v>1</v>
      </c>
      <c r="I34" s="4">
        <v>3</v>
      </c>
      <c r="J34" s="4">
        <v>9</v>
      </c>
      <c r="K34" s="4">
        <v>9</v>
      </c>
      <c r="L34" s="3">
        <v>6</v>
      </c>
      <c r="M34" s="3">
        <v>3</v>
      </c>
      <c r="N34" s="3">
        <v>3</v>
      </c>
      <c r="O34" s="3" t="s">
        <v>37</v>
      </c>
    </row>
    <row r="35" spans="1:15">
      <c r="A35" s="3" t="s">
        <v>21</v>
      </c>
      <c r="B35" s="3" t="s">
        <v>22</v>
      </c>
      <c r="C35" s="3">
        <v>1646038</v>
      </c>
      <c r="D35" s="3" t="s">
        <v>38</v>
      </c>
      <c r="E35" s="4" t="s">
        <v>28</v>
      </c>
      <c r="F35" s="4" t="s">
        <v>25</v>
      </c>
      <c r="G35" s="4" t="s">
        <v>29</v>
      </c>
      <c r="H35" s="4">
        <v>1</v>
      </c>
      <c r="I35" s="4">
        <v>13</v>
      </c>
      <c r="J35" s="4">
        <v>39</v>
      </c>
      <c r="K35" s="4">
        <v>39</v>
      </c>
      <c r="L35" s="3">
        <v>26</v>
      </c>
      <c r="M35" s="3">
        <v>13</v>
      </c>
      <c r="N35" s="3">
        <v>13</v>
      </c>
      <c r="O35" s="3" t="s">
        <v>38</v>
      </c>
    </row>
    <row r="36" spans="1:15">
      <c r="A36" s="3" t="s">
        <v>21</v>
      </c>
      <c r="B36" s="3" t="s">
        <v>22</v>
      </c>
      <c r="C36" s="3">
        <v>1646037</v>
      </c>
      <c r="D36" s="3" t="s">
        <v>39</v>
      </c>
      <c r="E36" s="4" t="s">
        <v>28</v>
      </c>
      <c r="F36" s="4" t="s">
        <v>25</v>
      </c>
      <c r="G36" s="4" t="s">
        <v>29</v>
      </c>
      <c r="H36" s="4">
        <v>1</v>
      </c>
      <c r="I36" s="4">
        <v>7</v>
      </c>
      <c r="J36" s="4">
        <v>21</v>
      </c>
      <c r="K36" s="4">
        <v>21</v>
      </c>
      <c r="L36" s="3">
        <v>14</v>
      </c>
      <c r="M36" s="3">
        <v>7</v>
      </c>
      <c r="N36" s="3">
        <v>7</v>
      </c>
      <c r="O36" s="3" t="s">
        <v>39</v>
      </c>
    </row>
    <row r="37" spans="1:15">
      <c r="A37" s="3" t="s">
        <v>21</v>
      </c>
      <c r="B37" s="3" t="s">
        <v>22</v>
      </c>
      <c r="C37" s="3">
        <v>1646036</v>
      </c>
      <c r="D37" s="3" t="s">
        <v>40</v>
      </c>
      <c r="E37" s="4" t="s">
        <v>28</v>
      </c>
      <c r="F37" s="4" t="s">
        <v>25</v>
      </c>
      <c r="G37" s="4" t="s">
        <v>29</v>
      </c>
      <c r="H37" s="4">
        <v>1</v>
      </c>
      <c r="I37" s="4">
        <v>2</v>
      </c>
      <c r="J37" s="4">
        <v>6</v>
      </c>
      <c r="K37" s="4">
        <v>6</v>
      </c>
      <c r="L37" s="3">
        <v>4</v>
      </c>
      <c r="M37" s="3">
        <v>2</v>
      </c>
      <c r="N37" s="3">
        <v>2</v>
      </c>
      <c r="O37" s="3" t="s">
        <v>40</v>
      </c>
    </row>
    <row r="38" spans="1:15">
      <c r="A38" s="3" t="s">
        <v>21</v>
      </c>
      <c r="B38" s="3" t="s">
        <v>22</v>
      </c>
      <c r="C38" s="3">
        <v>1646035</v>
      </c>
      <c r="D38" s="3" t="s">
        <v>41</v>
      </c>
      <c r="E38" s="4" t="s">
        <v>28</v>
      </c>
      <c r="F38" s="4" t="s">
        <v>25</v>
      </c>
      <c r="G38" s="4" t="s">
        <v>29</v>
      </c>
      <c r="H38" s="4">
        <v>1</v>
      </c>
      <c r="I38" s="4">
        <v>2</v>
      </c>
      <c r="J38" s="4">
        <v>6</v>
      </c>
      <c r="K38" s="4">
        <v>6</v>
      </c>
      <c r="L38" s="3">
        <v>4</v>
      </c>
      <c r="M38" s="3">
        <v>2</v>
      </c>
      <c r="N38" s="3">
        <v>2</v>
      </c>
      <c r="O38" s="3" t="s">
        <v>41</v>
      </c>
    </row>
    <row r="39" spans="1:15">
      <c r="A39" s="3" t="s">
        <v>21</v>
      </c>
      <c r="B39" s="3" t="s">
        <v>22</v>
      </c>
      <c r="C39" s="3">
        <v>1646034</v>
      </c>
      <c r="D39" s="3" t="s">
        <v>42</v>
      </c>
      <c r="E39" s="4" t="s">
        <v>28</v>
      </c>
      <c r="F39" s="4" t="s">
        <v>25</v>
      </c>
      <c r="G39" s="4" t="s">
        <v>29</v>
      </c>
      <c r="H39" s="4">
        <v>1</v>
      </c>
      <c r="I39" s="4">
        <v>2</v>
      </c>
      <c r="J39" s="4">
        <v>6</v>
      </c>
      <c r="K39" s="4">
        <v>6</v>
      </c>
      <c r="L39" s="3">
        <v>4</v>
      </c>
      <c r="M39" s="3">
        <v>2</v>
      </c>
      <c r="N39" s="3">
        <v>2</v>
      </c>
      <c r="O39" s="3" t="s">
        <v>42</v>
      </c>
    </row>
    <row r="40" spans="1:15">
      <c r="A40" s="3" t="s">
        <v>21</v>
      </c>
      <c r="B40" s="3" t="s">
        <v>22</v>
      </c>
      <c r="C40" s="3">
        <v>1646033</v>
      </c>
      <c r="D40" s="3" t="s">
        <v>43</v>
      </c>
      <c r="E40" s="4" t="s">
        <v>28</v>
      </c>
      <c r="F40" s="4" t="s">
        <v>25</v>
      </c>
      <c r="G40" s="4" t="s">
        <v>29</v>
      </c>
      <c r="H40" s="4">
        <v>1</v>
      </c>
      <c r="I40" s="4">
        <v>2</v>
      </c>
      <c r="J40" s="4">
        <v>6</v>
      </c>
      <c r="K40" s="4">
        <v>6</v>
      </c>
      <c r="L40" s="3">
        <v>4</v>
      </c>
      <c r="M40" s="3">
        <v>2</v>
      </c>
      <c r="N40" s="3">
        <v>2</v>
      </c>
      <c r="O40" s="3" t="s">
        <v>43</v>
      </c>
    </row>
    <row r="41" spans="1:15">
      <c r="A41" s="3" t="s">
        <v>21</v>
      </c>
      <c r="B41" s="3" t="s">
        <v>22</v>
      </c>
      <c r="C41" s="3">
        <v>1646032</v>
      </c>
      <c r="D41" s="3" t="s">
        <v>44</v>
      </c>
      <c r="E41" s="4" t="s">
        <v>24</v>
      </c>
      <c r="F41" s="4" t="s">
        <v>25</v>
      </c>
      <c r="G41" s="4" t="s">
        <v>45</v>
      </c>
      <c r="H41" s="4">
        <v>1</v>
      </c>
      <c r="I41" s="4">
        <v>12</v>
      </c>
      <c r="J41" s="4">
        <v>36</v>
      </c>
      <c r="K41" s="4">
        <v>36</v>
      </c>
      <c r="L41" s="3">
        <v>24</v>
      </c>
      <c r="M41" s="3">
        <v>12</v>
      </c>
      <c r="N41" s="3">
        <v>12</v>
      </c>
      <c r="O41" s="3" t="s">
        <v>44</v>
      </c>
    </row>
    <row r="42" spans="1:15">
      <c r="A42" s="3" t="s">
        <v>21</v>
      </c>
      <c r="B42" s="3" t="s">
        <v>22</v>
      </c>
      <c r="C42" s="3">
        <v>1646031</v>
      </c>
      <c r="D42" s="3" t="s">
        <v>46</v>
      </c>
      <c r="E42" s="4" t="s">
        <v>24</v>
      </c>
      <c r="F42" s="4" t="s">
        <v>25</v>
      </c>
      <c r="G42" s="4" t="s">
        <v>47</v>
      </c>
      <c r="H42" s="4">
        <v>1</v>
      </c>
      <c r="I42" s="4">
        <v>12</v>
      </c>
      <c r="J42" s="4">
        <v>36</v>
      </c>
      <c r="K42" s="4">
        <v>36</v>
      </c>
      <c r="L42" s="3">
        <v>24</v>
      </c>
      <c r="M42" s="3">
        <v>12</v>
      </c>
      <c r="N42" s="3">
        <v>12</v>
      </c>
      <c r="O42" s="3" t="s">
        <v>46</v>
      </c>
    </row>
  </sheetData>
  <mergeCells count="2">
    <mergeCell ref="A1:R1"/>
    <mergeCell ref="A23:N2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4"/>
  <sheetViews>
    <sheetView tabSelected="1" topLeftCell="C1" workbookViewId="0">
      <selection activeCell="R26" sqref="R2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50</v>
      </c>
      <c r="B2" s="2" t="s">
        <v>51</v>
      </c>
      <c r="C2" s="2" t="s">
        <v>52</v>
      </c>
      <c r="D2" s="2" t="s">
        <v>4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57</v>
      </c>
      <c r="P2" s="2" t="s">
        <v>58</v>
      </c>
      <c r="Q2" s="2" t="s">
        <v>59</v>
      </c>
      <c r="R2" s="11" t="s">
        <v>60</v>
      </c>
      <c r="S2" s="2" t="s">
        <v>61</v>
      </c>
      <c r="T2" s="2" t="s">
        <v>62</v>
      </c>
      <c r="U2" s="2" t="s">
        <v>63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21</v>
      </c>
      <c r="B3" s="3" t="s">
        <v>22</v>
      </c>
      <c r="C3" s="3">
        <v>1646048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>
        <v>1</v>
      </c>
      <c r="O3" s="3">
        <v>11</v>
      </c>
      <c r="P3" s="3" t="s">
        <v>23</v>
      </c>
      <c r="Q3" s="3">
        <v>30</v>
      </c>
      <c r="R3" s="12">
        <f>Q3*1.04</f>
        <v>31.2</v>
      </c>
      <c r="S3" s="3">
        <v>330</v>
      </c>
      <c r="T3" s="3">
        <v>0</v>
      </c>
      <c r="U3" s="3">
        <v>0</v>
      </c>
    </row>
    <row r="4" spans="1:21">
      <c r="A4" s="3" t="s">
        <v>21</v>
      </c>
      <c r="B4" s="3" t="s">
        <v>22</v>
      </c>
      <c r="C4" s="3">
        <v>1646047</v>
      </c>
      <c r="D4" s="3" t="s">
        <v>27</v>
      </c>
      <c r="E4" s="4" t="s">
        <v>28</v>
      </c>
      <c r="F4" s="4" t="s">
        <v>25</v>
      </c>
      <c r="G4" s="4" t="s">
        <v>29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>
        <v>1</v>
      </c>
      <c r="O4" s="3">
        <v>11</v>
      </c>
      <c r="P4" s="3" t="s">
        <v>27</v>
      </c>
      <c r="Q4" s="3">
        <v>18</v>
      </c>
      <c r="R4" s="12">
        <f t="shared" ref="R4:R20" si="0">Q4*1.04</f>
        <v>18.72</v>
      </c>
      <c r="S4" s="3">
        <v>198</v>
      </c>
      <c r="T4" s="3">
        <v>0</v>
      </c>
      <c r="U4" s="3">
        <v>0</v>
      </c>
    </row>
    <row r="5" spans="1:21">
      <c r="A5" s="3" t="s">
        <v>21</v>
      </c>
      <c r="B5" s="3" t="s">
        <v>22</v>
      </c>
      <c r="C5" s="3">
        <v>1646046</v>
      </c>
      <c r="D5" s="3" t="s">
        <v>30</v>
      </c>
      <c r="E5" s="4" t="s">
        <v>28</v>
      </c>
      <c r="F5" s="4" t="s">
        <v>25</v>
      </c>
      <c r="G5" s="4" t="s">
        <v>29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>
        <v>1</v>
      </c>
      <c r="O5" s="3">
        <v>11</v>
      </c>
      <c r="P5" s="3" t="s">
        <v>30</v>
      </c>
      <c r="Q5" s="3">
        <v>7</v>
      </c>
      <c r="R5" s="12">
        <f t="shared" si="0"/>
        <v>7.28</v>
      </c>
      <c r="S5" s="3">
        <v>77</v>
      </c>
      <c r="T5" s="3">
        <v>0</v>
      </c>
      <c r="U5" s="3">
        <v>0</v>
      </c>
    </row>
    <row r="6" spans="1:21">
      <c r="A6" s="3" t="s">
        <v>21</v>
      </c>
      <c r="B6" s="3" t="s">
        <v>22</v>
      </c>
      <c r="C6" s="3">
        <v>1646045</v>
      </c>
      <c r="D6" s="3" t="s">
        <v>31</v>
      </c>
      <c r="E6" s="4" t="s">
        <v>28</v>
      </c>
      <c r="F6" s="4" t="s">
        <v>25</v>
      </c>
      <c r="G6" s="4" t="s">
        <v>29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>
        <v>1</v>
      </c>
      <c r="O6" s="3">
        <v>11</v>
      </c>
      <c r="P6" s="3" t="s">
        <v>31</v>
      </c>
      <c r="Q6" s="3">
        <v>6</v>
      </c>
      <c r="R6" s="12">
        <f t="shared" si="0"/>
        <v>6.24</v>
      </c>
      <c r="S6" s="3">
        <v>66</v>
      </c>
      <c r="T6" s="3">
        <v>0</v>
      </c>
      <c r="U6" s="3">
        <v>0</v>
      </c>
    </row>
    <row r="7" spans="1:21">
      <c r="A7" s="3" t="s">
        <v>21</v>
      </c>
      <c r="B7" s="3" t="s">
        <v>22</v>
      </c>
      <c r="C7" s="3">
        <v>1646044</v>
      </c>
      <c r="D7" s="3" t="s">
        <v>32</v>
      </c>
      <c r="E7" s="4" t="s">
        <v>28</v>
      </c>
      <c r="F7" s="4" t="s">
        <v>25</v>
      </c>
      <c r="G7" s="4" t="s">
        <v>29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>
        <v>1</v>
      </c>
      <c r="O7" s="3">
        <v>11</v>
      </c>
      <c r="P7" s="3" t="s">
        <v>32</v>
      </c>
      <c r="Q7" s="3">
        <v>8</v>
      </c>
      <c r="R7" s="12">
        <f t="shared" si="0"/>
        <v>8.32</v>
      </c>
      <c r="S7" s="3">
        <v>88</v>
      </c>
      <c r="T7" s="3">
        <v>0</v>
      </c>
      <c r="U7" s="3">
        <v>0</v>
      </c>
    </row>
    <row r="8" spans="1:21">
      <c r="A8" s="3" t="s">
        <v>21</v>
      </c>
      <c r="B8" s="3" t="s">
        <v>22</v>
      </c>
      <c r="C8" s="3">
        <v>1646043</v>
      </c>
      <c r="D8" s="3" t="s">
        <v>33</v>
      </c>
      <c r="E8" s="4" t="s">
        <v>28</v>
      </c>
      <c r="F8" s="4" t="s">
        <v>25</v>
      </c>
      <c r="G8" s="4" t="s">
        <v>29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>
        <v>1</v>
      </c>
      <c r="O8" s="3">
        <v>11</v>
      </c>
      <c r="P8" s="3" t="s">
        <v>33</v>
      </c>
      <c r="Q8" s="3">
        <v>3</v>
      </c>
      <c r="R8" s="12">
        <f t="shared" si="0"/>
        <v>3.12</v>
      </c>
      <c r="S8" s="3">
        <v>33</v>
      </c>
      <c r="T8" s="3">
        <v>0</v>
      </c>
      <c r="U8" s="3">
        <v>0</v>
      </c>
    </row>
    <row r="9" spans="1:21">
      <c r="A9" s="3" t="s">
        <v>21</v>
      </c>
      <c r="B9" s="3" t="s">
        <v>22</v>
      </c>
      <c r="C9" s="3">
        <v>1646042</v>
      </c>
      <c r="D9" s="3" t="s">
        <v>34</v>
      </c>
      <c r="E9" s="4" t="s">
        <v>28</v>
      </c>
      <c r="F9" s="4" t="s">
        <v>25</v>
      </c>
      <c r="G9" s="4" t="s">
        <v>29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>
        <v>1</v>
      </c>
      <c r="O9" s="3">
        <v>11</v>
      </c>
      <c r="P9" s="3" t="s">
        <v>34</v>
      </c>
      <c r="Q9" s="3">
        <v>2</v>
      </c>
      <c r="R9" s="12">
        <f t="shared" si="0"/>
        <v>2.08</v>
      </c>
      <c r="S9" s="3">
        <v>22</v>
      </c>
      <c r="T9" s="3">
        <v>0</v>
      </c>
      <c r="U9" s="3">
        <v>0</v>
      </c>
    </row>
    <row r="10" spans="1:21">
      <c r="A10" s="3" t="s">
        <v>21</v>
      </c>
      <c r="B10" s="3" t="s">
        <v>22</v>
      </c>
      <c r="C10" s="3">
        <v>1646041</v>
      </c>
      <c r="D10" s="3" t="s">
        <v>35</v>
      </c>
      <c r="E10" s="4" t="s">
        <v>28</v>
      </c>
      <c r="F10" s="4" t="s">
        <v>25</v>
      </c>
      <c r="G10" s="4" t="s">
        <v>29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>
        <v>1</v>
      </c>
      <c r="O10" s="3">
        <v>11</v>
      </c>
      <c r="P10" s="3" t="s">
        <v>35</v>
      </c>
      <c r="Q10" s="3">
        <v>12</v>
      </c>
      <c r="R10" s="12">
        <f t="shared" si="0"/>
        <v>12.48</v>
      </c>
      <c r="S10" s="3">
        <v>132</v>
      </c>
      <c r="T10" s="3">
        <v>0</v>
      </c>
      <c r="U10" s="3">
        <v>0</v>
      </c>
    </row>
    <row r="11" spans="1:21">
      <c r="A11" s="3" t="s">
        <v>21</v>
      </c>
      <c r="B11" s="3" t="s">
        <v>22</v>
      </c>
      <c r="C11" s="3">
        <v>1646040</v>
      </c>
      <c r="D11" s="3" t="s">
        <v>36</v>
      </c>
      <c r="E11" s="4" t="s">
        <v>28</v>
      </c>
      <c r="F11" s="4" t="s">
        <v>25</v>
      </c>
      <c r="G11" s="4" t="s">
        <v>29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>
        <v>1</v>
      </c>
      <c r="O11" s="3">
        <v>11</v>
      </c>
      <c r="P11" s="3" t="s">
        <v>36</v>
      </c>
      <c r="Q11" s="3">
        <v>2</v>
      </c>
      <c r="R11" s="12">
        <f t="shared" si="0"/>
        <v>2.08</v>
      </c>
      <c r="S11" s="3">
        <v>22</v>
      </c>
      <c r="T11" s="3">
        <v>0</v>
      </c>
      <c r="U11" s="3">
        <v>0</v>
      </c>
    </row>
    <row r="12" spans="1:21">
      <c r="A12" s="3" t="s">
        <v>21</v>
      </c>
      <c r="B12" s="3" t="s">
        <v>22</v>
      </c>
      <c r="C12" s="3">
        <v>1646039</v>
      </c>
      <c r="D12" s="3" t="s">
        <v>37</v>
      </c>
      <c r="E12" s="4" t="s">
        <v>28</v>
      </c>
      <c r="F12" s="4" t="s">
        <v>25</v>
      </c>
      <c r="G12" s="4" t="s">
        <v>29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>
        <v>1</v>
      </c>
      <c r="O12" s="3">
        <v>11</v>
      </c>
      <c r="P12" s="3" t="s">
        <v>37</v>
      </c>
      <c r="Q12" s="3">
        <v>3</v>
      </c>
      <c r="R12" s="12">
        <f t="shared" si="0"/>
        <v>3.12</v>
      </c>
      <c r="S12" s="3">
        <v>33</v>
      </c>
      <c r="T12" s="3">
        <v>0</v>
      </c>
      <c r="U12" s="3">
        <v>0</v>
      </c>
    </row>
    <row r="13" spans="1:21">
      <c r="A13" s="3" t="s">
        <v>21</v>
      </c>
      <c r="B13" s="3" t="s">
        <v>22</v>
      </c>
      <c r="C13" s="3">
        <v>1646038</v>
      </c>
      <c r="D13" s="3" t="s">
        <v>38</v>
      </c>
      <c r="E13" s="4" t="s">
        <v>28</v>
      </c>
      <c r="F13" s="4" t="s">
        <v>25</v>
      </c>
      <c r="G13" s="4" t="s">
        <v>29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>
        <v>1</v>
      </c>
      <c r="O13" s="3">
        <v>11</v>
      </c>
      <c r="P13" s="3" t="s">
        <v>38</v>
      </c>
      <c r="Q13" s="3">
        <v>13</v>
      </c>
      <c r="R13" s="12">
        <f t="shared" si="0"/>
        <v>13.52</v>
      </c>
      <c r="S13" s="3">
        <v>143</v>
      </c>
      <c r="T13" s="3">
        <v>0</v>
      </c>
      <c r="U13" s="3">
        <v>0</v>
      </c>
    </row>
    <row r="14" spans="1:21">
      <c r="A14" s="3" t="s">
        <v>21</v>
      </c>
      <c r="B14" s="3" t="s">
        <v>22</v>
      </c>
      <c r="C14" s="3">
        <v>1646037</v>
      </c>
      <c r="D14" s="3" t="s">
        <v>39</v>
      </c>
      <c r="E14" s="4" t="s">
        <v>28</v>
      </c>
      <c r="F14" s="4" t="s">
        <v>25</v>
      </c>
      <c r="G14" s="4" t="s">
        <v>29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>
        <v>1</v>
      </c>
      <c r="O14" s="3">
        <v>11</v>
      </c>
      <c r="P14" s="3" t="s">
        <v>39</v>
      </c>
      <c r="Q14" s="3">
        <v>7</v>
      </c>
      <c r="R14" s="12">
        <f t="shared" si="0"/>
        <v>7.28</v>
      </c>
      <c r="S14" s="3">
        <v>77</v>
      </c>
      <c r="T14" s="3">
        <v>0</v>
      </c>
      <c r="U14" s="3">
        <v>0</v>
      </c>
    </row>
    <row r="15" spans="1:21">
      <c r="A15" s="3" t="s">
        <v>21</v>
      </c>
      <c r="B15" s="3" t="s">
        <v>22</v>
      </c>
      <c r="C15" s="3">
        <v>1646036</v>
      </c>
      <c r="D15" s="3" t="s">
        <v>40</v>
      </c>
      <c r="E15" s="4" t="s">
        <v>28</v>
      </c>
      <c r="F15" s="4" t="s">
        <v>25</v>
      </c>
      <c r="G15" s="4" t="s">
        <v>29</v>
      </c>
      <c r="H15" s="4">
        <v>1</v>
      </c>
      <c r="I15" s="4">
        <v>1</v>
      </c>
      <c r="J15" s="4">
        <v>3</v>
      </c>
      <c r="K15" s="4">
        <v>3</v>
      </c>
      <c r="L15" s="3">
        <v>2</v>
      </c>
      <c r="M15" s="3">
        <v>1</v>
      </c>
      <c r="N15" s="3">
        <v>1</v>
      </c>
      <c r="O15" s="3">
        <v>11</v>
      </c>
      <c r="P15" s="3" t="s">
        <v>40</v>
      </c>
      <c r="Q15" s="3">
        <v>2</v>
      </c>
      <c r="R15" s="12">
        <f t="shared" si="0"/>
        <v>2.08</v>
      </c>
      <c r="S15" s="3">
        <v>22</v>
      </c>
      <c r="T15" s="3">
        <v>0</v>
      </c>
      <c r="U15" s="3">
        <v>0</v>
      </c>
    </row>
    <row r="16" spans="1:21">
      <c r="A16" s="3" t="s">
        <v>21</v>
      </c>
      <c r="B16" s="3" t="s">
        <v>22</v>
      </c>
      <c r="C16" s="3">
        <v>1646035</v>
      </c>
      <c r="D16" s="3" t="s">
        <v>41</v>
      </c>
      <c r="E16" s="4" t="s">
        <v>28</v>
      </c>
      <c r="F16" s="4" t="s">
        <v>25</v>
      </c>
      <c r="G16" s="4" t="s">
        <v>29</v>
      </c>
      <c r="H16" s="4">
        <v>1</v>
      </c>
      <c r="I16" s="4">
        <v>1</v>
      </c>
      <c r="J16" s="4">
        <v>3</v>
      </c>
      <c r="K16" s="4">
        <v>3</v>
      </c>
      <c r="L16" s="3">
        <v>2</v>
      </c>
      <c r="M16" s="3">
        <v>1</v>
      </c>
      <c r="N16" s="3">
        <v>1</v>
      </c>
      <c r="O16" s="3">
        <v>11</v>
      </c>
      <c r="P16" s="3" t="s">
        <v>41</v>
      </c>
      <c r="Q16" s="3">
        <v>2</v>
      </c>
      <c r="R16" s="12">
        <f t="shared" si="0"/>
        <v>2.08</v>
      </c>
      <c r="S16" s="3">
        <v>22</v>
      </c>
      <c r="T16" s="3">
        <v>0</v>
      </c>
      <c r="U16" s="3">
        <v>0</v>
      </c>
    </row>
    <row r="17" spans="1:21">
      <c r="A17" s="3" t="s">
        <v>21</v>
      </c>
      <c r="B17" s="3" t="s">
        <v>22</v>
      </c>
      <c r="C17" s="3">
        <v>1646034</v>
      </c>
      <c r="D17" s="3" t="s">
        <v>42</v>
      </c>
      <c r="E17" s="4" t="s">
        <v>28</v>
      </c>
      <c r="F17" s="4" t="s">
        <v>25</v>
      </c>
      <c r="G17" s="4" t="s">
        <v>29</v>
      </c>
      <c r="H17" s="4">
        <v>1</v>
      </c>
      <c r="I17" s="4">
        <v>1</v>
      </c>
      <c r="J17" s="4">
        <v>3</v>
      </c>
      <c r="K17" s="4">
        <v>3</v>
      </c>
      <c r="L17" s="3">
        <v>2</v>
      </c>
      <c r="M17" s="3">
        <v>1</v>
      </c>
      <c r="N17" s="3">
        <v>1</v>
      </c>
      <c r="O17" s="3">
        <v>11</v>
      </c>
      <c r="P17" s="3" t="s">
        <v>42</v>
      </c>
      <c r="Q17" s="3">
        <v>2</v>
      </c>
      <c r="R17" s="12">
        <f t="shared" si="0"/>
        <v>2.08</v>
      </c>
      <c r="S17" s="3">
        <v>22</v>
      </c>
      <c r="T17" s="3">
        <v>0</v>
      </c>
      <c r="U17" s="3">
        <v>0</v>
      </c>
    </row>
    <row r="18" spans="1:21">
      <c r="A18" s="3" t="s">
        <v>21</v>
      </c>
      <c r="B18" s="3" t="s">
        <v>22</v>
      </c>
      <c r="C18" s="3">
        <v>1646033</v>
      </c>
      <c r="D18" s="3" t="s">
        <v>43</v>
      </c>
      <c r="E18" s="4" t="s">
        <v>28</v>
      </c>
      <c r="F18" s="4" t="s">
        <v>25</v>
      </c>
      <c r="G18" s="4" t="s">
        <v>29</v>
      </c>
      <c r="H18" s="4">
        <v>1</v>
      </c>
      <c r="I18" s="4">
        <v>1</v>
      </c>
      <c r="J18" s="4">
        <v>3</v>
      </c>
      <c r="K18" s="4">
        <v>3</v>
      </c>
      <c r="L18" s="3">
        <v>2</v>
      </c>
      <c r="M18" s="3">
        <v>1</v>
      </c>
      <c r="N18" s="3">
        <v>1</v>
      </c>
      <c r="O18" s="3">
        <v>11</v>
      </c>
      <c r="P18" s="3" t="s">
        <v>43</v>
      </c>
      <c r="Q18" s="3">
        <v>2</v>
      </c>
      <c r="R18" s="12">
        <f t="shared" si="0"/>
        <v>2.08</v>
      </c>
      <c r="S18" s="3">
        <v>22</v>
      </c>
      <c r="T18" s="3">
        <v>0</v>
      </c>
      <c r="U18" s="3">
        <v>0</v>
      </c>
    </row>
    <row r="19" spans="1:21">
      <c r="A19" s="3" t="s">
        <v>21</v>
      </c>
      <c r="B19" s="3" t="s">
        <v>22</v>
      </c>
      <c r="C19" s="3">
        <v>1646032</v>
      </c>
      <c r="D19" s="3" t="s">
        <v>44</v>
      </c>
      <c r="E19" s="4" t="s">
        <v>24</v>
      </c>
      <c r="F19" s="4" t="s">
        <v>25</v>
      </c>
      <c r="G19" s="4" t="s">
        <v>45</v>
      </c>
      <c r="H19" s="4">
        <v>1</v>
      </c>
      <c r="I19" s="4">
        <v>1</v>
      </c>
      <c r="J19" s="4">
        <v>3</v>
      </c>
      <c r="K19" s="4">
        <v>3</v>
      </c>
      <c r="L19" s="3">
        <v>2</v>
      </c>
      <c r="M19" s="3">
        <v>1</v>
      </c>
      <c r="N19" s="3">
        <v>1</v>
      </c>
      <c r="O19" s="3">
        <v>11</v>
      </c>
      <c r="P19" s="3" t="s">
        <v>44</v>
      </c>
      <c r="Q19" s="3">
        <v>12</v>
      </c>
      <c r="R19" s="12">
        <f t="shared" si="0"/>
        <v>12.48</v>
      </c>
      <c r="S19" s="3">
        <v>132</v>
      </c>
      <c r="T19" s="3">
        <v>0</v>
      </c>
      <c r="U19" s="3">
        <v>0</v>
      </c>
    </row>
    <row r="20" spans="1:21">
      <c r="A20" s="3" t="s">
        <v>21</v>
      </c>
      <c r="B20" s="3" t="s">
        <v>22</v>
      </c>
      <c r="C20" s="3">
        <v>1646031</v>
      </c>
      <c r="D20" s="3" t="s">
        <v>46</v>
      </c>
      <c r="E20" s="4" t="s">
        <v>24</v>
      </c>
      <c r="F20" s="4" t="s">
        <v>25</v>
      </c>
      <c r="G20" s="4" t="s">
        <v>47</v>
      </c>
      <c r="H20" s="4">
        <v>1</v>
      </c>
      <c r="I20" s="4">
        <v>1</v>
      </c>
      <c r="J20" s="4">
        <v>3</v>
      </c>
      <c r="K20" s="4">
        <v>3</v>
      </c>
      <c r="L20" s="3">
        <v>2</v>
      </c>
      <c r="M20" s="3">
        <v>1</v>
      </c>
      <c r="N20" s="3">
        <v>1</v>
      </c>
      <c r="O20" s="3">
        <v>11</v>
      </c>
      <c r="P20" s="3" t="s">
        <v>46</v>
      </c>
      <c r="Q20" s="3">
        <v>12</v>
      </c>
      <c r="R20" s="12">
        <f t="shared" si="0"/>
        <v>12.48</v>
      </c>
      <c r="S20" s="3">
        <v>132</v>
      </c>
      <c r="T20" s="3">
        <v>0</v>
      </c>
      <c r="U20" s="3">
        <v>0</v>
      </c>
    </row>
    <row r="21" spans="19:19">
      <c r="S21">
        <f>SUBTOTAL(9,S3:S20)</f>
        <v>1573</v>
      </c>
    </row>
    <row r="23" spans="1:41">
      <c r="A23" s="2" t="s">
        <v>64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50</v>
      </c>
      <c r="B24" s="2" t="s">
        <v>51</v>
      </c>
      <c r="C24" s="2" t="s">
        <v>52</v>
      </c>
      <c r="D24" s="2" t="s">
        <v>4</v>
      </c>
      <c r="E24" s="2" t="s">
        <v>53</v>
      </c>
      <c r="F24" s="2" t="s">
        <v>54</v>
      </c>
      <c r="G24" s="2" t="s">
        <v>55</v>
      </c>
      <c r="H24" s="2" t="s">
        <v>56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14</v>
      </c>
      <c r="O24" s="2" t="s">
        <v>58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="1" customFormat="1" spans="1:15">
      <c r="A25" s="5" t="s">
        <v>21</v>
      </c>
      <c r="B25" s="5" t="s">
        <v>22</v>
      </c>
      <c r="C25" s="5">
        <v>1646048</v>
      </c>
      <c r="D25" s="5" t="s">
        <v>23</v>
      </c>
      <c r="E25" s="6" t="s">
        <v>24</v>
      </c>
      <c r="F25" s="6" t="s">
        <v>25</v>
      </c>
      <c r="G25" s="6" t="s">
        <v>26</v>
      </c>
      <c r="H25" s="6">
        <v>1</v>
      </c>
      <c r="I25" s="6">
        <v>30</v>
      </c>
      <c r="J25" s="6">
        <v>90</v>
      </c>
      <c r="K25" s="6">
        <v>90</v>
      </c>
      <c r="L25" s="5">
        <v>60</v>
      </c>
      <c r="M25" s="5">
        <v>30</v>
      </c>
      <c r="N25" s="5">
        <v>30</v>
      </c>
      <c r="O25" s="5" t="s">
        <v>23</v>
      </c>
    </row>
    <row r="26" spans="1:15">
      <c r="A26" s="3" t="s">
        <v>21</v>
      </c>
      <c r="B26" s="3" t="s">
        <v>22</v>
      </c>
      <c r="C26" s="3">
        <v>1646047</v>
      </c>
      <c r="D26" s="3" t="s">
        <v>27</v>
      </c>
      <c r="E26" s="4" t="s">
        <v>28</v>
      </c>
      <c r="F26" s="4" t="s">
        <v>25</v>
      </c>
      <c r="G26" s="4" t="s">
        <v>29</v>
      </c>
      <c r="H26" s="4">
        <v>1</v>
      </c>
      <c r="I26" s="4">
        <v>18</v>
      </c>
      <c r="J26" s="4">
        <v>54</v>
      </c>
      <c r="K26" s="4">
        <v>54</v>
      </c>
      <c r="L26" s="3">
        <v>36</v>
      </c>
      <c r="M26" s="3">
        <v>18</v>
      </c>
      <c r="N26" s="3">
        <v>18</v>
      </c>
      <c r="O26" s="3" t="s">
        <v>27</v>
      </c>
    </row>
    <row r="27" spans="1:15">
      <c r="A27" s="3" t="s">
        <v>21</v>
      </c>
      <c r="B27" s="3" t="s">
        <v>22</v>
      </c>
      <c r="C27" s="3">
        <v>1646046</v>
      </c>
      <c r="D27" s="3" t="s">
        <v>30</v>
      </c>
      <c r="E27" s="4" t="s">
        <v>28</v>
      </c>
      <c r="F27" s="4" t="s">
        <v>25</v>
      </c>
      <c r="G27" s="4" t="s">
        <v>29</v>
      </c>
      <c r="H27" s="4">
        <v>1</v>
      </c>
      <c r="I27" s="4">
        <v>7</v>
      </c>
      <c r="J27" s="4">
        <v>21</v>
      </c>
      <c r="K27" s="4">
        <v>21</v>
      </c>
      <c r="L27" s="3">
        <v>14</v>
      </c>
      <c r="M27" s="3">
        <v>7</v>
      </c>
      <c r="N27" s="3">
        <v>7</v>
      </c>
      <c r="O27" s="3" t="s">
        <v>30</v>
      </c>
    </row>
    <row r="28" spans="1:15">
      <c r="A28" s="3" t="s">
        <v>21</v>
      </c>
      <c r="B28" s="3" t="s">
        <v>22</v>
      </c>
      <c r="C28" s="3">
        <v>1646045</v>
      </c>
      <c r="D28" s="3" t="s">
        <v>31</v>
      </c>
      <c r="E28" s="4" t="s">
        <v>28</v>
      </c>
      <c r="F28" s="4" t="s">
        <v>25</v>
      </c>
      <c r="G28" s="4" t="s">
        <v>29</v>
      </c>
      <c r="H28" s="4">
        <v>1</v>
      </c>
      <c r="I28" s="4">
        <v>6</v>
      </c>
      <c r="J28" s="4">
        <v>18</v>
      </c>
      <c r="K28" s="4">
        <v>18</v>
      </c>
      <c r="L28" s="3">
        <v>12</v>
      </c>
      <c r="M28" s="3">
        <v>6</v>
      </c>
      <c r="N28" s="3">
        <v>6</v>
      </c>
      <c r="O28" s="3" t="s">
        <v>31</v>
      </c>
    </row>
    <row r="29" spans="1:15">
      <c r="A29" s="3" t="s">
        <v>21</v>
      </c>
      <c r="B29" s="3" t="s">
        <v>22</v>
      </c>
      <c r="C29" s="3">
        <v>1646044</v>
      </c>
      <c r="D29" s="3" t="s">
        <v>32</v>
      </c>
      <c r="E29" s="4" t="s">
        <v>28</v>
      </c>
      <c r="F29" s="4" t="s">
        <v>25</v>
      </c>
      <c r="G29" s="4" t="s">
        <v>29</v>
      </c>
      <c r="H29" s="4">
        <v>1</v>
      </c>
      <c r="I29" s="4">
        <v>8</v>
      </c>
      <c r="J29" s="4">
        <v>24</v>
      </c>
      <c r="K29" s="4">
        <v>24</v>
      </c>
      <c r="L29" s="3">
        <v>16</v>
      </c>
      <c r="M29" s="3">
        <v>8</v>
      </c>
      <c r="N29" s="3">
        <v>8</v>
      </c>
      <c r="O29" s="3" t="s">
        <v>32</v>
      </c>
    </row>
    <row r="30" spans="1:15">
      <c r="A30" s="3" t="s">
        <v>21</v>
      </c>
      <c r="B30" s="3" t="s">
        <v>22</v>
      </c>
      <c r="C30" s="3">
        <v>1646043</v>
      </c>
      <c r="D30" s="3" t="s">
        <v>33</v>
      </c>
      <c r="E30" s="4" t="s">
        <v>28</v>
      </c>
      <c r="F30" s="4" t="s">
        <v>25</v>
      </c>
      <c r="G30" s="4" t="s">
        <v>29</v>
      </c>
      <c r="H30" s="4">
        <v>1</v>
      </c>
      <c r="I30" s="4">
        <v>3</v>
      </c>
      <c r="J30" s="4">
        <v>9</v>
      </c>
      <c r="K30" s="4">
        <v>9</v>
      </c>
      <c r="L30" s="3">
        <v>6</v>
      </c>
      <c r="M30" s="3">
        <v>3</v>
      </c>
      <c r="N30" s="3">
        <v>3</v>
      </c>
      <c r="O30" s="3" t="s">
        <v>33</v>
      </c>
    </row>
    <row r="31" spans="1:15">
      <c r="A31" s="3" t="s">
        <v>21</v>
      </c>
      <c r="B31" s="3" t="s">
        <v>22</v>
      </c>
      <c r="C31" s="3">
        <v>1646042</v>
      </c>
      <c r="D31" s="3" t="s">
        <v>34</v>
      </c>
      <c r="E31" s="4" t="s">
        <v>28</v>
      </c>
      <c r="F31" s="4" t="s">
        <v>25</v>
      </c>
      <c r="G31" s="4" t="s">
        <v>29</v>
      </c>
      <c r="H31" s="4">
        <v>1</v>
      </c>
      <c r="I31" s="4">
        <v>2</v>
      </c>
      <c r="J31" s="4">
        <v>6</v>
      </c>
      <c r="K31" s="4">
        <v>6</v>
      </c>
      <c r="L31" s="3">
        <v>4</v>
      </c>
      <c r="M31" s="3">
        <v>2</v>
      </c>
      <c r="N31" s="3">
        <v>2</v>
      </c>
      <c r="O31" s="3" t="s">
        <v>34</v>
      </c>
    </row>
    <row r="32" spans="1:15">
      <c r="A32" s="3" t="s">
        <v>21</v>
      </c>
      <c r="B32" s="3" t="s">
        <v>22</v>
      </c>
      <c r="C32" s="3">
        <v>1646041</v>
      </c>
      <c r="D32" s="3" t="s">
        <v>35</v>
      </c>
      <c r="E32" s="4" t="s">
        <v>28</v>
      </c>
      <c r="F32" s="4" t="s">
        <v>25</v>
      </c>
      <c r="G32" s="4" t="s">
        <v>29</v>
      </c>
      <c r="H32" s="4">
        <v>1</v>
      </c>
      <c r="I32" s="4">
        <v>12</v>
      </c>
      <c r="J32" s="4">
        <v>36</v>
      </c>
      <c r="K32" s="4">
        <v>36</v>
      </c>
      <c r="L32" s="3">
        <v>24</v>
      </c>
      <c r="M32" s="3">
        <v>12</v>
      </c>
      <c r="N32" s="3">
        <v>12</v>
      </c>
      <c r="O32" s="3" t="s">
        <v>35</v>
      </c>
    </row>
    <row r="33" spans="1:15">
      <c r="A33" s="3" t="s">
        <v>21</v>
      </c>
      <c r="B33" s="3" t="s">
        <v>22</v>
      </c>
      <c r="C33" s="3">
        <v>1646040</v>
      </c>
      <c r="D33" s="3" t="s">
        <v>36</v>
      </c>
      <c r="E33" s="4" t="s">
        <v>28</v>
      </c>
      <c r="F33" s="4" t="s">
        <v>25</v>
      </c>
      <c r="G33" s="4" t="s">
        <v>29</v>
      </c>
      <c r="H33" s="4">
        <v>1</v>
      </c>
      <c r="I33" s="4">
        <v>2</v>
      </c>
      <c r="J33" s="4">
        <v>6</v>
      </c>
      <c r="K33" s="4">
        <v>6</v>
      </c>
      <c r="L33" s="3">
        <v>4</v>
      </c>
      <c r="M33" s="3">
        <v>2</v>
      </c>
      <c r="N33" s="3">
        <v>2</v>
      </c>
      <c r="O33" s="3" t="s">
        <v>36</v>
      </c>
    </row>
    <row r="34" spans="1:15">
      <c r="A34" s="3" t="s">
        <v>21</v>
      </c>
      <c r="B34" s="3" t="s">
        <v>22</v>
      </c>
      <c r="C34" s="3">
        <v>1646039</v>
      </c>
      <c r="D34" s="3" t="s">
        <v>37</v>
      </c>
      <c r="E34" s="4" t="s">
        <v>28</v>
      </c>
      <c r="F34" s="4" t="s">
        <v>25</v>
      </c>
      <c r="G34" s="4" t="s">
        <v>29</v>
      </c>
      <c r="H34" s="4">
        <v>1</v>
      </c>
      <c r="I34" s="4">
        <v>3</v>
      </c>
      <c r="J34" s="4">
        <v>9</v>
      </c>
      <c r="K34" s="4">
        <v>9</v>
      </c>
      <c r="L34" s="3">
        <v>6</v>
      </c>
      <c r="M34" s="3">
        <v>3</v>
      </c>
      <c r="N34" s="3">
        <v>3</v>
      </c>
      <c r="O34" s="3" t="s">
        <v>37</v>
      </c>
    </row>
    <row r="35" spans="1:15">
      <c r="A35" s="3" t="s">
        <v>21</v>
      </c>
      <c r="B35" s="3" t="s">
        <v>22</v>
      </c>
      <c r="C35" s="3">
        <v>1646038</v>
      </c>
      <c r="D35" s="3" t="s">
        <v>38</v>
      </c>
      <c r="E35" s="4" t="s">
        <v>28</v>
      </c>
      <c r="F35" s="4" t="s">
        <v>25</v>
      </c>
      <c r="G35" s="4" t="s">
        <v>29</v>
      </c>
      <c r="H35" s="4">
        <v>1</v>
      </c>
      <c r="I35" s="4">
        <v>13</v>
      </c>
      <c r="J35" s="4">
        <v>39</v>
      </c>
      <c r="K35" s="4">
        <v>39</v>
      </c>
      <c r="L35" s="3">
        <v>26</v>
      </c>
      <c r="M35" s="3">
        <v>13</v>
      </c>
      <c r="N35" s="3">
        <v>13</v>
      </c>
      <c r="O35" s="3" t="s">
        <v>38</v>
      </c>
    </row>
    <row r="36" spans="1:15">
      <c r="A36" s="3" t="s">
        <v>21</v>
      </c>
      <c r="B36" s="3" t="s">
        <v>22</v>
      </c>
      <c r="C36" s="3">
        <v>1646037</v>
      </c>
      <c r="D36" s="3" t="s">
        <v>39</v>
      </c>
      <c r="E36" s="4" t="s">
        <v>28</v>
      </c>
      <c r="F36" s="4" t="s">
        <v>25</v>
      </c>
      <c r="G36" s="4" t="s">
        <v>29</v>
      </c>
      <c r="H36" s="4">
        <v>1</v>
      </c>
      <c r="I36" s="4">
        <v>7</v>
      </c>
      <c r="J36" s="4">
        <v>21</v>
      </c>
      <c r="K36" s="4">
        <v>21</v>
      </c>
      <c r="L36" s="3">
        <v>14</v>
      </c>
      <c r="M36" s="3">
        <v>7</v>
      </c>
      <c r="N36" s="3">
        <v>7</v>
      </c>
      <c r="O36" s="3" t="s">
        <v>39</v>
      </c>
    </row>
    <row r="37" spans="1:15">
      <c r="A37" s="3" t="s">
        <v>21</v>
      </c>
      <c r="B37" s="3" t="s">
        <v>22</v>
      </c>
      <c r="C37" s="3">
        <v>1646036</v>
      </c>
      <c r="D37" s="3" t="s">
        <v>40</v>
      </c>
      <c r="E37" s="4" t="s">
        <v>28</v>
      </c>
      <c r="F37" s="4" t="s">
        <v>25</v>
      </c>
      <c r="G37" s="4" t="s">
        <v>29</v>
      </c>
      <c r="H37" s="4">
        <v>1</v>
      </c>
      <c r="I37" s="4">
        <v>2</v>
      </c>
      <c r="J37" s="4">
        <v>6</v>
      </c>
      <c r="K37" s="4">
        <v>6</v>
      </c>
      <c r="L37" s="3">
        <v>4</v>
      </c>
      <c r="M37" s="3">
        <v>2</v>
      </c>
      <c r="N37" s="3">
        <v>2</v>
      </c>
      <c r="O37" s="3" t="s">
        <v>40</v>
      </c>
    </row>
    <row r="38" spans="1:15">
      <c r="A38" s="3" t="s">
        <v>21</v>
      </c>
      <c r="B38" s="3" t="s">
        <v>22</v>
      </c>
      <c r="C38" s="3">
        <v>1646035</v>
      </c>
      <c r="D38" s="3" t="s">
        <v>41</v>
      </c>
      <c r="E38" s="4" t="s">
        <v>28</v>
      </c>
      <c r="F38" s="4" t="s">
        <v>25</v>
      </c>
      <c r="G38" s="4" t="s">
        <v>29</v>
      </c>
      <c r="H38" s="4">
        <v>1</v>
      </c>
      <c r="I38" s="4">
        <v>2</v>
      </c>
      <c r="J38" s="4">
        <v>6</v>
      </c>
      <c r="K38" s="4">
        <v>6</v>
      </c>
      <c r="L38" s="3">
        <v>4</v>
      </c>
      <c r="M38" s="3">
        <v>2</v>
      </c>
      <c r="N38" s="3">
        <v>2</v>
      </c>
      <c r="O38" s="3" t="s">
        <v>41</v>
      </c>
    </row>
    <row r="39" spans="1:15">
      <c r="A39" s="3" t="s">
        <v>21</v>
      </c>
      <c r="B39" s="3" t="s">
        <v>22</v>
      </c>
      <c r="C39" s="3">
        <v>1646034</v>
      </c>
      <c r="D39" s="3" t="s">
        <v>42</v>
      </c>
      <c r="E39" s="4" t="s">
        <v>28</v>
      </c>
      <c r="F39" s="4" t="s">
        <v>25</v>
      </c>
      <c r="G39" s="4" t="s">
        <v>29</v>
      </c>
      <c r="H39" s="4">
        <v>1</v>
      </c>
      <c r="I39" s="4">
        <v>2</v>
      </c>
      <c r="J39" s="4">
        <v>6</v>
      </c>
      <c r="K39" s="4">
        <v>6</v>
      </c>
      <c r="L39" s="3">
        <v>4</v>
      </c>
      <c r="M39" s="3">
        <v>2</v>
      </c>
      <c r="N39" s="3">
        <v>2</v>
      </c>
      <c r="O39" s="3" t="s">
        <v>42</v>
      </c>
    </row>
    <row r="40" spans="1:15">
      <c r="A40" s="3" t="s">
        <v>21</v>
      </c>
      <c r="B40" s="3" t="s">
        <v>22</v>
      </c>
      <c r="C40" s="3">
        <v>1646033</v>
      </c>
      <c r="D40" s="3" t="s">
        <v>43</v>
      </c>
      <c r="E40" s="4" t="s">
        <v>28</v>
      </c>
      <c r="F40" s="4" t="s">
        <v>25</v>
      </c>
      <c r="G40" s="4" t="s">
        <v>29</v>
      </c>
      <c r="H40" s="4">
        <v>1</v>
      </c>
      <c r="I40" s="4">
        <v>2</v>
      </c>
      <c r="J40" s="4">
        <v>6</v>
      </c>
      <c r="K40" s="4">
        <v>6</v>
      </c>
      <c r="L40" s="3">
        <v>4</v>
      </c>
      <c r="M40" s="3">
        <v>2</v>
      </c>
      <c r="N40" s="3">
        <v>2</v>
      </c>
      <c r="O40" s="3" t="s">
        <v>43</v>
      </c>
    </row>
    <row r="41" s="1" customFormat="1" spans="1:15">
      <c r="A41" s="5" t="s">
        <v>21</v>
      </c>
      <c r="B41" s="5" t="s">
        <v>22</v>
      </c>
      <c r="C41" s="5">
        <v>1646032</v>
      </c>
      <c r="D41" s="5" t="s">
        <v>44</v>
      </c>
      <c r="E41" s="6" t="s">
        <v>24</v>
      </c>
      <c r="F41" s="6" t="s">
        <v>25</v>
      </c>
      <c r="G41" s="6" t="s">
        <v>45</v>
      </c>
      <c r="H41" s="6">
        <v>1</v>
      </c>
      <c r="I41" s="6">
        <v>12</v>
      </c>
      <c r="J41" s="6">
        <v>36</v>
      </c>
      <c r="K41" s="6">
        <v>36</v>
      </c>
      <c r="L41" s="5">
        <v>24</v>
      </c>
      <c r="M41" s="5">
        <v>12</v>
      </c>
      <c r="N41" s="5">
        <v>12</v>
      </c>
      <c r="O41" s="5" t="s">
        <v>44</v>
      </c>
    </row>
    <row r="42" s="1" customFormat="1" ht="13" customHeight="1" spans="1:15">
      <c r="A42" s="5" t="s">
        <v>21</v>
      </c>
      <c r="B42" s="5" t="s">
        <v>22</v>
      </c>
      <c r="C42" s="5">
        <v>1646031</v>
      </c>
      <c r="D42" s="5" t="s">
        <v>46</v>
      </c>
      <c r="E42" s="6" t="s">
        <v>24</v>
      </c>
      <c r="F42" s="6" t="s">
        <v>25</v>
      </c>
      <c r="G42" s="6" t="s">
        <v>47</v>
      </c>
      <c r="H42" s="6">
        <v>1</v>
      </c>
      <c r="I42" s="6">
        <v>12</v>
      </c>
      <c r="J42" s="6">
        <v>36</v>
      </c>
      <c r="K42" s="6">
        <v>36</v>
      </c>
      <c r="L42" s="5">
        <v>24</v>
      </c>
      <c r="M42" s="5">
        <v>12</v>
      </c>
      <c r="N42" s="5">
        <v>12</v>
      </c>
      <c r="O42" s="5" t="s">
        <v>46</v>
      </c>
    </row>
    <row r="44" spans="9:10">
      <c r="I44" s="7" t="s">
        <v>65</v>
      </c>
      <c r="J44" s="1"/>
    </row>
    <row r="45" spans="9:15">
      <c r="I45" s="8" t="s">
        <v>9</v>
      </c>
      <c r="J45" s="8" t="s">
        <v>10</v>
      </c>
      <c r="K45" s="8" t="s">
        <v>11</v>
      </c>
      <c r="L45" s="8" t="s">
        <v>12</v>
      </c>
      <c r="M45" s="8" t="s">
        <v>13</v>
      </c>
      <c r="N45" s="8" t="s">
        <v>14</v>
      </c>
      <c r="O45" s="9" t="s">
        <v>66</v>
      </c>
    </row>
    <row r="46" spans="9:15">
      <c r="I46" s="10">
        <f>SUM(I26:I40)*1.04</f>
        <v>92.56</v>
      </c>
      <c r="J46" s="10">
        <f>SUM(J26:J40)*1.04</f>
        <v>277.68</v>
      </c>
      <c r="K46" s="10">
        <f>SUM(K26:K40)*1.04</f>
        <v>277.68</v>
      </c>
      <c r="L46" s="10">
        <f>SUM(L26:L40)*1.04</f>
        <v>185.12</v>
      </c>
      <c r="M46" s="10">
        <f>SUM(M26:M40)*1.04</f>
        <v>92.56</v>
      </c>
      <c r="N46" s="10">
        <f>SUM(N26:N40)*1.04</f>
        <v>92.56</v>
      </c>
      <c r="O46" s="3">
        <v>1646047</v>
      </c>
    </row>
    <row r="47" spans="15:15">
      <c r="O47" s="3">
        <v>1646046</v>
      </c>
    </row>
    <row r="48" spans="15:15">
      <c r="O48" s="3">
        <v>1646045</v>
      </c>
    </row>
    <row r="49" spans="15:15">
      <c r="O49" s="3">
        <v>1646044</v>
      </c>
    </row>
    <row r="50" spans="15:15">
      <c r="O50" s="3">
        <v>1646043</v>
      </c>
    </row>
    <row r="51" spans="15:15">
      <c r="O51" s="3">
        <v>1646042</v>
      </c>
    </row>
    <row r="52" spans="15:15">
      <c r="O52" s="3">
        <v>1646041</v>
      </c>
    </row>
    <row r="53" spans="15:15">
      <c r="O53" s="3">
        <v>1646040</v>
      </c>
    </row>
    <row r="54" spans="15:15">
      <c r="O54" s="3">
        <v>1646039</v>
      </c>
    </row>
    <row r="55" spans="15:15">
      <c r="O55" s="3">
        <v>1646038</v>
      </c>
    </row>
    <row r="56" spans="15:15">
      <c r="O56" s="3">
        <v>1646037</v>
      </c>
    </row>
    <row r="57" spans="15:15">
      <c r="O57" s="3">
        <v>1646036</v>
      </c>
    </row>
    <row r="58" spans="15:15">
      <c r="O58" s="3">
        <v>1646035</v>
      </c>
    </row>
    <row r="59" spans="15:15">
      <c r="O59" s="3">
        <v>1646034</v>
      </c>
    </row>
    <row r="60" spans="15:15">
      <c r="O60" s="3">
        <v>1646033</v>
      </c>
    </row>
    <row r="62" spans="9:10">
      <c r="I62" s="7" t="s">
        <v>67</v>
      </c>
      <c r="J62" s="1"/>
    </row>
    <row r="63" spans="9:14">
      <c r="I63" s="8" t="s">
        <v>9</v>
      </c>
      <c r="J63" s="8" t="s">
        <v>10</v>
      </c>
      <c r="K63" s="8" t="s">
        <v>11</v>
      </c>
      <c r="L63" s="8" t="s">
        <v>12</v>
      </c>
      <c r="M63" s="8" t="s">
        <v>13</v>
      </c>
      <c r="N63" s="8" t="s">
        <v>14</v>
      </c>
    </row>
    <row r="64" spans="9:14">
      <c r="I64" s="10">
        <f>SUM(I25:I42)*1.04</f>
        <v>148.72</v>
      </c>
      <c r="J64" s="10">
        <f>SUM(J25:J42)*1.04</f>
        <v>446.16</v>
      </c>
      <c r="K64" s="10">
        <f>SUM(K25:K42)*1.04</f>
        <v>446.16</v>
      </c>
      <c r="L64" s="10">
        <f>SUM(L25:L42)*1.04</f>
        <v>297.44</v>
      </c>
      <c r="M64" s="10">
        <f>SUM(M25:M42)*1.04</f>
        <v>148.72</v>
      </c>
      <c r="N64" s="10">
        <f>SUM(N25:N42)*1.04</f>
        <v>148.72</v>
      </c>
    </row>
  </sheetData>
  <autoFilter xmlns:etc="http://www.wps.cn/officeDocument/2017/etCustomData" ref="E2:F20" etc:filterBottomFollowUsedRange="0">
    <extLst/>
  </autoFilter>
  <mergeCells count="2">
    <mergeCell ref="A1:S1"/>
    <mergeCell ref="A23:N23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2025-04-30T00:44:00Z</dcterms:created>
  <dcterms:modified xsi:type="dcterms:W3CDTF">2025-06-27T01:51:14Z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D0F2FCC6C5A14C1B855B86614C5A23E5_13</vt:lpwstr>
  </property>
</Properties>
</file>