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novoBox\Sync\公司资料\工作\Mayoral\S26\客订辅料\"/>
    </mc:Choice>
  </mc:AlternateContent>
  <bookViews>
    <workbookView xWindow="-96" yWindow="-96" windowWidth="21792" windowHeight="13332"/>
  </bookViews>
  <sheets>
    <sheet name="323" sheetId="7" r:id="rId1"/>
    <sheet name="748" sheetId="9" r:id="rId2"/>
  </sheets>
  <definedNames>
    <definedName name="_xlnm._FilterDatabase" localSheetId="0" hidden="1">'323'!$A$2:$G$29</definedName>
    <definedName name="_xlnm._FilterDatabase" localSheetId="1" hidden="1">'748'!$A$2:$D$7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12" i="9" s="1"/>
  <c r="F9" i="9"/>
  <c r="F10" i="9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8" i="7"/>
  <c r="F3" i="7"/>
  <c r="D12" i="9"/>
  <c r="D29" i="7"/>
  <c r="F29" i="7" l="1"/>
</calcChain>
</file>

<file path=xl/sharedStrings.xml><?xml version="1.0" encoding="utf-8"?>
<sst xmlns="http://schemas.openxmlformats.org/spreadsheetml/2006/main" count="58" uniqueCount="49">
  <si>
    <t>No.</t>
  </si>
  <si>
    <t>MOD</t>
  </si>
  <si>
    <t>大货SKU</t>
    <phoneticPr fontId="4" type="noConversion"/>
  </si>
  <si>
    <t>1626057 Glass</t>
    <phoneticPr fontId="4" type="noConversion"/>
  </si>
  <si>
    <t xml:space="preserve">1626058 Alga </t>
    <phoneticPr fontId="4" type="noConversion"/>
  </si>
  <si>
    <t>1626059 Cielo</t>
    <phoneticPr fontId="4" type="noConversion"/>
  </si>
  <si>
    <t>1826069 Lilac</t>
    <phoneticPr fontId="4" type="noConversion"/>
  </si>
  <si>
    <t>1826070 Anis</t>
    <phoneticPr fontId="4" type="noConversion"/>
  </si>
  <si>
    <t>1892092 Musgo</t>
    <phoneticPr fontId="4" type="noConversion"/>
  </si>
  <si>
    <t>1892093 Pizarra</t>
    <phoneticPr fontId="4" type="noConversion"/>
  </si>
  <si>
    <t>1892094 Regata</t>
    <phoneticPr fontId="4" type="noConversion"/>
  </si>
  <si>
    <t>1722083 Bco-pizarr</t>
    <phoneticPr fontId="4" type="noConversion"/>
  </si>
  <si>
    <t xml:space="preserve">1722084 Alga </t>
    <phoneticPr fontId="4" type="noConversion"/>
  </si>
  <si>
    <t>PO1</t>
    <phoneticPr fontId="4" type="noConversion"/>
  </si>
  <si>
    <t>1222078 Oceano</t>
    <phoneticPr fontId="4" type="noConversion"/>
  </si>
  <si>
    <t>1222079 Cañamo</t>
    <phoneticPr fontId="4" type="noConversion"/>
  </si>
  <si>
    <t>1222080 Celeste</t>
    <phoneticPr fontId="4" type="noConversion"/>
  </si>
  <si>
    <t>1407036 Oceano</t>
    <phoneticPr fontId="4" type="noConversion"/>
  </si>
  <si>
    <t>1407037 Cañamo</t>
    <phoneticPr fontId="4" type="noConversion"/>
  </si>
  <si>
    <t>1599024 Alga</t>
    <phoneticPr fontId="4" type="noConversion"/>
  </si>
  <si>
    <t>1599025 Marea</t>
    <phoneticPr fontId="4" type="noConversion"/>
  </si>
  <si>
    <t>1599026 Glass</t>
    <phoneticPr fontId="4" type="noConversion"/>
  </si>
  <si>
    <t>1593093 Rosa baby</t>
    <phoneticPr fontId="4" type="noConversion"/>
  </si>
  <si>
    <t>1593094 Sunny</t>
    <phoneticPr fontId="4" type="noConversion"/>
  </si>
  <si>
    <t>1705093 Rosa baby</t>
    <phoneticPr fontId="4" type="noConversion"/>
  </si>
  <si>
    <t>1705094 Sunny</t>
    <phoneticPr fontId="4" type="noConversion"/>
  </si>
  <si>
    <t>1893030 Pato</t>
    <phoneticPr fontId="4" type="noConversion"/>
  </si>
  <si>
    <t>1893031 Rojo</t>
    <phoneticPr fontId="4" type="noConversion"/>
  </si>
  <si>
    <t>1525036 Oceano</t>
    <phoneticPr fontId="4" type="noConversion"/>
  </si>
  <si>
    <t>1525037 Cañamo</t>
    <phoneticPr fontId="4" type="noConversion"/>
  </si>
  <si>
    <t>1402020 Crema</t>
    <phoneticPr fontId="4" type="noConversion"/>
  </si>
  <si>
    <t>1402021 Peach</t>
    <phoneticPr fontId="4" type="noConversion"/>
  </si>
  <si>
    <t>1293029 Claro</t>
    <phoneticPr fontId="4" type="noConversion"/>
  </si>
  <si>
    <t xml:space="preserve">1293030 Blanco </t>
    <phoneticPr fontId="4" type="noConversion"/>
  </si>
  <si>
    <t>1650029 Claro</t>
    <phoneticPr fontId="4" type="noConversion"/>
  </si>
  <si>
    <t>1650030 Blanco</t>
    <phoneticPr fontId="4" type="noConversion"/>
  </si>
  <si>
    <t>1624052 Manzana</t>
    <phoneticPr fontId="4" type="noConversion"/>
  </si>
  <si>
    <t>1624053 Rojo</t>
    <phoneticPr fontId="4" type="noConversion"/>
  </si>
  <si>
    <t>1624054 Marea</t>
    <phoneticPr fontId="4" type="noConversion"/>
  </si>
  <si>
    <t>TYPE 5  二维码标</t>
    <phoneticPr fontId="8" type="noConversion"/>
  </si>
  <si>
    <t>工厂</t>
    <phoneticPr fontId="8" type="noConversion"/>
  </si>
  <si>
    <t>总计</t>
    <phoneticPr fontId="4" type="noConversion"/>
  </si>
  <si>
    <t>TYPE 5  二维码标
单件用量</t>
    <phoneticPr fontId="8" type="noConversion"/>
  </si>
  <si>
    <t>TYPE 5  二维码标
发货数</t>
    <phoneticPr fontId="8" type="noConversion"/>
  </si>
  <si>
    <t>南平至柔</t>
    <phoneticPr fontId="4" type="noConversion"/>
  </si>
  <si>
    <t>徐州振轩</t>
    <phoneticPr fontId="4" type="noConversion"/>
  </si>
  <si>
    <t>淮安祥和</t>
    <phoneticPr fontId="4" type="noConversion"/>
  </si>
  <si>
    <t>上海申达323</t>
    <phoneticPr fontId="4" type="noConversion"/>
  </si>
  <si>
    <t>上海申达748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</si>
</sst>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2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rgb="FFFF0000"/>
      <name val="Arial"/>
      <family val="2"/>
    </font>
    <font>
      <sz val="9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55" zoomScaleNormal="55" zoomScaleSheetLayoutView="115" workbookViewId="0">
      <pane ySplit="2" topLeftCell="A3" activePane="bottomLeft" state="frozen"/>
      <selection pane="bottomLeft" activeCell="B1" sqref="B1:D1"/>
    </sheetView>
  </sheetViews>
  <sheetFormatPr defaultColWidth="25.6640625" defaultRowHeight="83.4" customHeight="1" x14ac:dyDescent="0.25"/>
  <cols>
    <col min="1" max="1" width="5.44140625" style="1" customWidth="1"/>
    <col min="2" max="2" width="14.44140625" style="1" hidden="1" customWidth="1"/>
    <col min="3" max="3" width="31.21875" style="1" bestFit="1" customWidth="1"/>
    <col min="4" max="4" width="25.5546875" style="1" hidden="1" customWidth="1"/>
    <col min="5" max="5" width="33.77734375" hidden="1" customWidth="1"/>
    <col min="6" max="6" width="0" hidden="1" customWidth="1"/>
  </cols>
  <sheetData>
    <row r="1" spans="1:7" ht="59.4" customHeight="1" x14ac:dyDescent="0.25">
      <c r="B1" s="17" t="s">
        <v>47</v>
      </c>
      <c r="C1" s="17"/>
      <c r="D1" s="17"/>
    </row>
    <row r="2" spans="1:7" ht="81" customHeight="1" x14ac:dyDescent="0.25">
      <c r="A2" s="2" t="s">
        <v>0</v>
      </c>
      <c r="B2" s="2" t="s">
        <v>1</v>
      </c>
      <c r="C2" s="2" t="s">
        <v>2</v>
      </c>
      <c r="D2" s="3" t="s">
        <v>13</v>
      </c>
      <c r="E2" s="13" t="s">
        <v>42</v>
      </c>
      <c r="F2" s="13" t="s">
        <v>43</v>
      </c>
      <c r="G2" s="14" t="s">
        <v>40</v>
      </c>
    </row>
    <row r="3" spans="1:7" ht="109.95" customHeight="1" x14ac:dyDescent="0.25">
      <c r="A3" s="2">
        <v>1</v>
      </c>
      <c r="B3" s="4">
        <v>5809</v>
      </c>
      <c r="C3" s="4" t="s">
        <v>8</v>
      </c>
      <c r="D3" s="4">
        <v>1920</v>
      </c>
      <c r="E3" s="4">
        <v>3</v>
      </c>
      <c r="F3" s="15">
        <f>E3*D3*1.04</f>
        <v>5990.4000000000005</v>
      </c>
      <c r="G3" s="18" t="s">
        <v>44</v>
      </c>
    </row>
    <row r="4" spans="1:7" ht="109.95" customHeight="1" x14ac:dyDescent="0.25">
      <c r="A4" s="2">
        <v>2</v>
      </c>
      <c r="B4" s="4">
        <v>15809</v>
      </c>
      <c r="C4" s="4" t="s">
        <v>9</v>
      </c>
      <c r="D4" s="4">
        <v>1795</v>
      </c>
      <c r="E4" s="4">
        <v>3</v>
      </c>
      <c r="F4" s="15">
        <f t="shared" ref="F4:F28" si="0">E4*D4*1.04</f>
        <v>5600.4000000000005</v>
      </c>
      <c r="G4" s="19"/>
    </row>
    <row r="5" spans="1:7" ht="109.95" customHeight="1" x14ac:dyDescent="0.25">
      <c r="A5" s="2">
        <v>3</v>
      </c>
      <c r="B5" s="4">
        <v>5809</v>
      </c>
      <c r="C5" s="4" t="s">
        <v>10</v>
      </c>
      <c r="D5" s="4">
        <v>0</v>
      </c>
      <c r="E5" s="4">
        <v>3</v>
      </c>
      <c r="F5" s="15">
        <f t="shared" si="0"/>
        <v>0</v>
      </c>
      <c r="G5" s="19"/>
    </row>
    <row r="6" spans="1:7" ht="109.95" customHeight="1" x14ac:dyDescent="0.25">
      <c r="A6" s="2">
        <v>4</v>
      </c>
      <c r="B6" s="4">
        <v>5832</v>
      </c>
      <c r="C6" s="4" t="s">
        <v>11</v>
      </c>
      <c r="D6" s="4">
        <v>860</v>
      </c>
      <c r="E6" s="4">
        <v>1</v>
      </c>
      <c r="F6" s="15">
        <f t="shared" si="0"/>
        <v>894.4</v>
      </c>
      <c r="G6" s="19"/>
    </row>
    <row r="7" spans="1:7" ht="109.95" customHeight="1" x14ac:dyDescent="0.25">
      <c r="A7" s="2">
        <v>5</v>
      </c>
      <c r="B7" s="4">
        <v>15832</v>
      </c>
      <c r="C7" s="4" t="s">
        <v>12</v>
      </c>
      <c r="D7" s="4">
        <v>1050</v>
      </c>
      <c r="E7" s="4">
        <v>1</v>
      </c>
      <c r="F7" s="15">
        <f t="shared" si="0"/>
        <v>1092</v>
      </c>
      <c r="G7" s="19"/>
    </row>
    <row r="8" spans="1:7" ht="109.95" customHeight="1" x14ac:dyDescent="0.25">
      <c r="A8" s="2">
        <v>6</v>
      </c>
      <c r="B8" s="4">
        <v>5833</v>
      </c>
      <c r="C8" s="4" t="s">
        <v>3</v>
      </c>
      <c r="D8" s="4">
        <v>2330</v>
      </c>
      <c r="E8" s="4">
        <v>4</v>
      </c>
      <c r="F8" s="15">
        <f t="shared" si="0"/>
        <v>9692.8000000000011</v>
      </c>
      <c r="G8" s="19"/>
    </row>
    <row r="9" spans="1:7" ht="109.95" customHeight="1" x14ac:dyDescent="0.25">
      <c r="A9" s="2">
        <v>7</v>
      </c>
      <c r="B9" s="2">
        <v>15833</v>
      </c>
      <c r="C9" s="2" t="s">
        <v>4</v>
      </c>
      <c r="D9" s="5">
        <v>3745</v>
      </c>
      <c r="E9" s="4">
        <v>4</v>
      </c>
      <c r="F9" s="15">
        <f t="shared" si="0"/>
        <v>15579.2</v>
      </c>
      <c r="G9" s="19"/>
    </row>
    <row r="10" spans="1:7" ht="109.95" customHeight="1" x14ac:dyDescent="0.25">
      <c r="A10" s="2">
        <v>8</v>
      </c>
      <c r="B10" s="2">
        <v>15833</v>
      </c>
      <c r="C10" s="2" t="s">
        <v>5</v>
      </c>
      <c r="D10" s="4">
        <v>0</v>
      </c>
      <c r="E10" s="4">
        <v>4</v>
      </c>
      <c r="F10" s="15">
        <f t="shared" si="0"/>
        <v>0</v>
      </c>
      <c r="G10" s="19"/>
    </row>
    <row r="11" spans="1:7" ht="109.95" customHeight="1" x14ac:dyDescent="0.25">
      <c r="A11" s="2">
        <v>9</v>
      </c>
      <c r="B11" s="2">
        <v>5894</v>
      </c>
      <c r="C11" s="2" t="s">
        <v>6</v>
      </c>
      <c r="D11" s="4">
        <v>1335</v>
      </c>
      <c r="E11" s="4">
        <v>3</v>
      </c>
      <c r="F11" s="15">
        <f t="shared" si="0"/>
        <v>4165.2</v>
      </c>
      <c r="G11" s="19"/>
    </row>
    <row r="12" spans="1:7" ht="109.95" customHeight="1" x14ac:dyDescent="0.25">
      <c r="A12" s="2">
        <v>10</v>
      </c>
      <c r="B12" s="2">
        <v>15894</v>
      </c>
      <c r="C12" s="2" t="s">
        <v>7</v>
      </c>
      <c r="D12" s="4">
        <v>2155</v>
      </c>
      <c r="E12" s="4">
        <v>3</v>
      </c>
      <c r="F12" s="15">
        <f t="shared" si="0"/>
        <v>6723.6</v>
      </c>
      <c r="G12" s="20"/>
    </row>
    <row r="13" spans="1:7" ht="109.95" customHeight="1" x14ac:dyDescent="0.25">
      <c r="A13" s="2">
        <v>11</v>
      </c>
      <c r="B13" s="2">
        <v>5807</v>
      </c>
      <c r="C13" s="2" t="s">
        <v>19</v>
      </c>
      <c r="D13" s="2">
        <v>1110</v>
      </c>
      <c r="E13" s="4">
        <v>2</v>
      </c>
      <c r="F13" s="15">
        <f t="shared" si="0"/>
        <v>2308.8000000000002</v>
      </c>
      <c r="G13" s="21" t="s">
        <v>45</v>
      </c>
    </row>
    <row r="14" spans="1:7" ht="109.95" customHeight="1" x14ac:dyDescent="0.25">
      <c r="A14" s="2">
        <v>12</v>
      </c>
      <c r="B14" s="2">
        <v>15807</v>
      </c>
      <c r="C14" s="2" t="s">
        <v>20</v>
      </c>
      <c r="D14" s="2">
        <v>958</v>
      </c>
      <c r="E14" s="4">
        <v>2</v>
      </c>
      <c r="F14" s="15">
        <f t="shared" si="0"/>
        <v>1992.64</v>
      </c>
      <c r="G14" s="22"/>
    </row>
    <row r="15" spans="1:7" ht="109.95" customHeight="1" x14ac:dyDescent="0.25">
      <c r="A15" s="2">
        <v>13</v>
      </c>
      <c r="B15" s="4">
        <v>25807</v>
      </c>
      <c r="C15" s="4" t="s">
        <v>21</v>
      </c>
      <c r="D15" s="2">
        <v>533</v>
      </c>
      <c r="E15" s="4">
        <v>2</v>
      </c>
      <c r="F15" s="15">
        <f t="shared" si="0"/>
        <v>1108.6400000000001</v>
      </c>
      <c r="G15" s="22"/>
    </row>
    <row r="16" spans="1:7" ht="109.95" customHeight="1" x14ac:dyDescent="0.25">
      <c r="A16" s="2">
        <v>14</v>
      </c>
      <c r="B16" s="2">
        <v>5847</v>
      </c>
      <c r="C16" s="2" t="s">
        <v>22</v>
      </c>
      <c r="D16" s="2">
        <v>1338</v>
      </c>
      <c r="E16" s="4">
        <v>2</v>
      </c>
      <c r="F16" s="15">
        <f t="shared" si="0"/>
        <v>2783.04</v>
      </c>
      <c r="G16" s="22"/>
    </row>
    <row r="17" spans="1:7" ht="109.95" customHeight="1" x14ac:dyDescent="0.25">
      <c r="A17" s="2">
        <v>15</v>
      </c>
      <c r="B17" s="2">
        <v>15847</v>
      </c>
      <c r="C17" s="2" t="s">
        <v>23</v>
      </c>
      <c r="D17" s="2">
        <v>930</v>
      </c>
      <c r="E17" s="4">
        <v>2</v>
      </c>
      <c r="F17" s="15">
        <f t="shared" si="0"/>
        <v>1934.4</v>
      </c>
      <c r="G17" s="22"/>
    </row>
    <row r="18" spans="1:7" ht="109.95" customHeight="1" x14ac:dyDescent="0.25">
      <c r="A18" s="2">
        <v>16</v>
      </c>
      <c r="B18" s="2">
        <v>5848</v>
      </c>
      <c r="C18" s="6" t="s">
        <v>24</v>
      </c>
      <c r="D18" s="2">
        <v>2085</v>
      </c>
      <c r="E18" s="4">
        <v>2</v>
      </c>
      <c r="F18" s="15">
        <f t="shared" si="0"/>
        <v>4336.8</v>
      </c>
      <c r="G18" s="22"/>
    </row>
    <row r="19" spans="1:7" ht="109.95" customHeight="1" x14ac:dyDescent="0.25">
      <c r="A19" s="2">
        <v>17</v>
      </c>
      <c r="B19" s="2">
        <v>15848</v>
      </c>
      <c r="C19" s="2" t="s">
        <v>25</v>
      </c>
      <c r="D19" s="2">
        <v>1855</v>
      </c>
      <c r="E19" s="4">
        <v>2</v>
      </c>
      <c r="F19" s="15">
        <f t="shared" si="0"/>
        <v>3858.4</v>
      </c>
      <c r="G19" s="22"/>
    </row>
    <row r="20" spans="1:7" ht="109.95" customHeight="1" x14ac:dyDescent="0.25">
      <c r="A20" s="2">
        <v>18</v>
      </c>
      <c r="B20" s="2">
        <v>5937</v>
      </c>
      <c r="C20" s="2" t="s">
        <v>26</v>
      </c>
      <c r="D20" s="2">
        <v>2350</v>
      </c>
      <c r="E20" s="4">
        <v>3</v>
      </c>
      <c r="F20" s="15">
        <f t="shared" si="0"/>
        <v>7332</v>
      </c>
      <c r="G20" s="22"/>
    </row>
    <row r="21" spans="1:7" ht="109.95" customHeight="1" x14ac:dyDescent="0.25">
      <c r="A21" s="2">
        <v>19</v>
      </c>
      <c r="B21" s="2">
        <v>5937</v>
      </c>
      <c r="C21" s="2" t="s">
        <v>27</v>
      </c>
      <c r="D21" s="2">
        <v>0</v>
      </c>
      <c r="E21" s="4">
        <v>3</v>
      </c>
      <c r="F21" s="15">
        <f t="shared" si="0"/>
        <v>0</v>
      </c>
      <c r="G21" s="23"/>
    </row>
    <row r="22" spans="1:7" ht="109.95" customHeight="1" x14ac:dyDescent="0.25">
      <c r="A22" s="2">
        <v>20</v>
      </c>
      <c r="B22" s="2">
        <v>5934</v>
      </c>
      <c r="C22" s="2" t="s">
        <v>32</v>
      </c>
      <c r="D22" s="8">
        <v>1495</v>
      </c>
      <c r="E22" s="4">
        <v>1</v>
      </c>
      <c r="F22" s="15">
        <f t="shared" si="0"/>
        <v>1554.8</v>
      </c>
      <c r="G22" s="24" t="s">
        <v>46</v>
      </c>
    </row>
    <row r="23" spans="1:7" ht="109.95" customHeight="1" x14ac:dyDescent="0.25">
      <c r="A23" s="2">
        <v>21</v>
      </c>
      <c r="B23" s="2">
        <v>5934</v>
      </c>
      <c r="C23" s="2" t="s">
        <v>33</v>
      </c>
      <c r="D23" s="9">
        <v>0</v>
      </c>
      <c r="E23" s="4">
        <v>1</v>
      </c>
      <c r="F23" s="15">
        <f t="shared" si="0"/>
        <v>0</v>
      </c>
      <c r="G23" s="25"/>
    </row>
    <row r="24" spans="1:7" ht="109.95" customHeight="1" x14ac:dyDescent="0.25">
      <c r="A24" s="2">
        <v>22</v>
      </c>
      <c r="B24" s="2">
        <v>5935</v>
      </c>
      <c r="C24" s="2" t="s">
        <v>34</v>
      </c>
      <c r="D24" s="10">
        <v>1295</v>
      </c>
      <c r="E24" s="4">
        <v>2</v>
      </c>
      <c r="F24" s="15">
        <f t="shared" si="0"/>
        <v>2693.6</v>
      </c>
      <c r="G24" s="25"/>
    </row>
    <row r="25" spans="1:7" ht="109.95" customHeight="1" x14ac:dyDescent="0.25">
      <c r="A25" s="2">
        <v>23</v>
      </c>
      <c r="B25" s="2">
        <v>15935</v>
      </c>
      <c r="C25" s="2" t="s">
        <v>35</v>
      </c>
      <c r="D25" s="10">
        <v>540</v>
      </c>
      <c r="E25" s="4">
        <v>2</v>
      </c>
      <c r="F25" s="15">
        <f t="shared" si="0"/>
        <v>1123.2</v>
      </c>
      <c r="G25" s="25"/>
    </row>
    <row r="26" spans="1:7" ht="109.95" customHeight="1" x14ac:dyDescent="0.25">
      <c r="A26" s="2">
        <v>24</v>
      </c>
      <c r="B26" s="2">
        <v>5936</v>
      </c>
      <c r="C26" s="2" t="s">
        <v>36</v>
      </c>
      <c r="D26" s="8">
        <v>2440</v>
      </c>
      <c r="E26" s="4">
        <v>3</v>
      </c>
      <c r="F26" s="15">
        <f t="shared" si="0"/>
        <v>7612.8</v>
      </c>
      <c r="G26" s="25"/>
    </row>
    <row r="27" spans="1:7" ht="109.95" customHeight="1" x14ac:dyDescent="0.25">
      <c r="A27" s="2">
        <v>25</v>
      </c>
      <c r="B27" s="2">
        <v>15936</v>
      </c>
      <c r="C27" s="2" t="s">
        <v>37</v>
      </c>
      <c r="D27" s="8">
        <v>1140</v>
      </c>
      <c r="E27" s="4">
        <v>3</v>
      </c>
      <c r="F27" s="15">
        <v>3550</v>
      </c>
      <c r="G27" s="25"/>
    </row>
    <row r="28" spans="1:7" ht="109.95" customHeight="1" x14ac:dyDescent="0.25">
      <c r="A28" s="2">
        <v>26</v>
      </c>
      <c r="B28" s="2">
        <v>5936</v>
      </c>
      <c r="C28" s="2" t="s">
        <v>38</v>
      </c>
      <c r="D28" s="9">
        <v>0</v>
      </c>
      <c r="E28" s="4">
        <v>3</v>
      </c>
      <c r="F28" s="15">
        <f t="shared" si="0"/>
        <v>0</v>
      </c>
      <c r="G28" s="26"/>
    </row>
    <row r="29" spans="1:7" ht="83.4" customHeight="1" x14ac:dyDescent="0.25">
      <c r="C29" s="12" t="s">
        <v>41</v>
      </c>
      <c r="D29" s="12">
        <f>SUM(D3:D28)</f>
        <v>33259</v>
      </c>
      <c r="F29" s="16">
        <f>SUM(F3:F28)</f>
        <v>91927.12000000001</v>
      </c>
    </row>
  </sheetData>
  <autoFilter ref="A2:G29"/>
  <mergeCells count="4">
    <mergeCell ref="B1:D1"/>
    <mergeCell ref="G3:G12"/>
    <mergeCell ref="G13:G21"/>
    <mergeCell ref="G22:G28"/>
  </mergeCells>
  <phoneticPr fontId="4" type="noConversion"/>
  <pageMargins left="0.7" right="0.7" top="0.75" bottom="0.75" header="0.3" footer="0.3"/>
  <pageSetup paperSize="9" scale="33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="55" zoomScaleNormal="55" zoomScaleSheetLayoutView="115" workbookViewId="0">
      <pane ySplit="2" topLeftCell="A3" activePane="bottomLeft" state="frozen"/>
      <selection pane="bottomLeft" activeCell="I2" sqref="I2"/>
    </sheetView>
  </sheetViews>
  <sheetFormatPr defaultColWidth="25.6640625" defaultRowHeight="83.4" customHeight="1" x14ac:dyDescent="0.25"/>
  <cols>
    <col min="1" max="1" width="5.44140625" style="1" customWidth="1"/>
    <col min="2" max="2" width="14.44140625" style="1" hidden="1" customWidth="1"/>
    <col min="3" max="3" width="31.21875" style="1" bestFit="1" customWidth="1"/>
    <col min="4" max="4" width="25.5546875" style="1" hidden="1" customWidth="1"/>
    <col min="5" max="5" width="30.21875" style="1" hidden="1" customWidth="1"/>
    <col min="6" max="6" width="29.5546875" style="1" hidden="1" customWidth="1"/>
    <col min="7" max="7" width="25.6640625" style="1"/>
  </cols>
  <sheetData>
    <row r="1" spans="1:7" ht="59.4" customHeight="1" x14ac:dyDescent="0.25">
      <c r="B1" s="17" t="s">
        <v>48</v>
      </c>
      <c r="C1" s="17"/>
      <c r="D1" s="17"/>
    </row>
    <row r="2" spans="1:7" ht="20.399999999999999" x14ac:dyDescent="0.25">
      <c r="A2" s="2" t="s">
        <v>0</v>
      </c>
      <c r="B2" s="2" t="s">
        <v>1</v>
      </c>
      <c r="C2" s="2" t="s">
        <v>2</v>
      </c>
      <c r="D2" s="3" t="s">
        <v>13</v>
      </c>
      <c r="E2" s="11" t="s">
        <v>39</v>
      </c>
      <c r="F2" s="11" t="s">
        <v>39</v>
      </c>
      <c r="G2" s="11" t="s">
        <v>40</v>
      </c>
    </row>
    <row r="3" spans="1:7" ht="109.95" customHeight="1" x14ac:dyDescent="0.25">
      <c r="A3" s="2">
        <v>1</v>
      </c>
      <c r="B3" s="2">
        <v>2148</v>
      </c>
      <c r="C3" s="2" t="s">
        <v>14</v>
      </c>
      <c r="D3" s="4">
        <v>2760</v>
      </c>
      <c r="E3" s="4">
        <v>1</v>
      </c>
      <c r="F3" s="15">
        <v>2869</v>
      </c>
      <c r="G3" s="18" t="s">
        <v>44</v>
      </c>
    </row>
    <row r="4" spans="1:7" ht="109.95" customHeight="1" x14ac:dyDescent="0.25">
      <c r="A4" s="2">
        <v>2</v>
      </c>
      <c r="B4" s="2">
        <v>12148</v>
      </c>
      <c r="C4" s="2" t="s">
        <v>15</v>
      </c>
      <c r="D4" s="4">
        <v>3400</v>
      </c>
      <c r="E4" s="4">
        <v>1</v>
      </c>
      <c r="F4" s="15">
        <v>3537</v>
      </c>
      <c r="G4" s="19"/>
    </row>
    <row r="5" spans="1:7" ht="109.95" customHeight="1" x14ac:dyDescent="0.25">
      <c r="A5" s="2">
        <v>3</v>
      </c>
      <c r="B5" s="2">
        <v>2148</v>
      </c>
      <c r="C5" s="2" t="s">
        <v>16</v>
      </c>
      <c r="D5" s="4">
        <v>0</v>
      </c>
      <c r="E5" s="4">
        <v>1</v>
      </c>
      <c r="F5" s="15">
        <f t="shared" ref="F5:F10" si="0">E5*D5*1.04</f>
        <v>0</v>
      </c>
      <c r="G5" s="19"/>
    </row>
    <row r="6" spans="1:7" ht="109.95" customHeight="1" x14ac:dyDescent="0.25">
      <c r="A6" s="2">
        <v>4</v>
      </c>
      <c r="B6" s="2">
        <v>2201</v>
      </c>
      <c r="C6" s="2" t="s">
        <v>17</v>
      </c>
      <c r="D6" s="4">
        <v>1500</v>
      </c>
      <c r="E6" s="4">
        <v>1</v>
      </c>
      <c r="F6" s="15">
        <f t="shared" si="0"/>
        <v>1560</v>
      </c>
      <c r="G6" s="19"/>
    </row>
    <row r="7" spans="1:7" ht="109.95" customHeight="1" x14ac:dyDescent="0.25">
      <c r="A7" s="2">
        <v>5</v>
      </c>
      <c r="B7" s="2">
        <v>12201</v>
      </c>
      <c r="C7" s="2" t="s">
        <v>18</v>
      </c>
      <c r="D7" s="4">
        <v>1895</v>
      </c>
      <c r="E7" s="4">
        <v>1</v>
      </c>
      <c r="F7" s="15">
        <f t="shared" si="0"/>
        <v>1970.8</v>
      </c>
      <c r="G7" s="20"/>
    </row>
    <row r="8" spans="1:7" ht="109.95" customHeight="1" x14ac:dyDescent="0.25">
      <c r="A8" s="2">
        <v>6</v>
      </c>
      <c r="B8" s="7">
        <v>2135</v>
      </c>
      <c r="C8" s="7" t="s">
        <v>28</v>
      </c>
      <c r="D8" s="7">
        <v>1290</v>
      </c>
      <c r="E8" s="4">
        <v>1</v>
      </c>
      <c r="F8" s="15">
        <f t="shared" si="0"/>
        <v>1341.6000000000001</v>
      </c>
      <c r="G8" s="21" t="s">
        <v>45</v>
      </c>
    </row>
    <row r="9" spans="1:7" ht="109.95" customHeight="1" x14ac:dyDescent="0.25">
      <c r="A9" s="2">
        <v>7</v>
      </c>
      <c r="B9" s="7">
        <v>2135</v>
      </c>
      <c r="C9" s="7" t="s">
        <v>29</v>
      </c>
      <c r="D9" s="7">
        <v>0</v>
      </c>
      <c r="E9" s="4">
        <v>1</v>
      </c>
      <c r="F9" s="15">
        <f t="shared" si="0"/>
        <v>0</v>
      </c>
      <c r="G9" s="22"/>
    </row>
    <row r="10" spans="1:7" ht="109.95" customHeight="1" x14ac:dyDescent="0.25">
      <c r="A10" s="2">
        <v>8</v>
      </c>
      <c r="B10" s="4">
        <v>2203</v>
      </c>
      <c r="C10" s="4" t="s">
        <v>30</v>
      </c>
      <c r="D10" s="4">
        <v>920</v>
      </c>
      <c r="E10" s="4">
        <v>1</v>
      </c>
      <c r="F10" s="15">
        <f t="shared" si="0"/>
        <v>956.80000000000007</v>
      </c>
      <c r="G10" s="22"/>
    </row>
    <row r="11" spans="1:7" ht="109.95" customHeight="1" x14ac:dyDescent="0.25">
      <c r="A11" s="2">
        <v>9</v>
      </c>
      <c r="B11" s="4">
        <v>12203</v>
      </c>
      <c r="C11" s="4" t="s">
        <v>31</v>
      </c>
      <c r="D11" s="4">
        <v>1325</v>
      </c>
      <c r="E11" s="4">
        <v>1</v>
      </c>
      <c r="F11" s="15">
        <v>1377</v>
      </c>
      <c r="G11" s="23"/>
    </row>
    <row r="12" spans="1:7" ht="83.4" customHeight="1" x14ac:dyDescent="0.25">
      <c r="C12" s="12" t="s">
        <v>41</v>
      </c>
      <c r="D12" s="12">
        <f>SUM(D3:D11)</f>
        <v>13090</v>
      </c>
      <c r="F12" s="16">
        <f>SUM(F3:F11)</f>
        <v>13612.199999999999</v>
      </c>
    </row>
  </sheetData>
  <autoFilter ref="A2:D7"/>
  <mergeCells count="3">
    <mergeCell ref="B1:D1"/>
    <mergeCell ref="G3:G7"/>
    <mergeCell ref="G8:G11"/>
  </mergeCells>
  <phoneticPr fontId="8" type="noConversion"/>
  <pageMargins left="0.7" right="0.7" top="0.75" bottom="0.75" header="0.3" footer="0.3"/>
  <pageSetup paperSize="9" scale="33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323</vt:lpstr>
      <vt:lpstr>748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hehuaping</dc:creator>
  <cp:lastModifiedBy>shenyijun</cp:lastModifiedBy>
  <cp:lastPrinted>2025-06-10T08:22:50Z</cp:lastPrinted>
  <dcterms:created xsi:type="dcterms:W3CDTF">2024-10-15T02:35:00Z</dcterms:created>
  <dcterms:modified xsi:type="dcterms:W3CDTF">2025-06-30T02:46:40Z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D2657724E1844478A1DBBB79F0408AEF_12</vt:lpwstr>
  </property>
  <property fmtid="{D5CDD505-2E9C-101B-9397-08002B2CF9AE}" pid="3" name="KSOProductBuildVer">
    <vt:lpwstr>2052-12.1.0.16929</vt:lpwstr>
  </property>
</Properties>
</file>