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24A275BD945E4C9EA7FFB099FC0847E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05425" y="21491575"/>
          <a:ext cx="6115050" cy="5581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1D5533F612B0453A823A151D3A2877D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10800" y="4143375"/>
          <a:ext cx="10258425" cy="9153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E886FDF6088C4CED849FF099BEFD62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05425" y="21472525"/>
          <a:ext cx="7353300" cy="6791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B258B2CCAF00417383E54CF0C247DC0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76850" y="7623175"/>
          <a:ext cx="7286625" cy="6743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008CD2AEBF55486091CA0EF5B5300DB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267325" y="8340725"/>
          <a:ext cx="6143625" cy="56578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<sst xmlns="http://schemas.openxmlformats.org/spreadsheetml/2006/main" count="26" uniqueCount="21">
  <si>
    <t>日期</t>
  </si>
  <si>
    <t>产品名</t>
  </si>
  <si>
    <t>订单号</t>
  </si>
  <si>
    <t>PO#</t>
  </si>
  <si>
    <t>尺码</t>
  </si>
  <si>
    <t>数量（个）</t>
  </si>
  <si>
    <t>尺寸</t>
  </si>
  <si>
    <t>单价RMB
（含税运）</t>
  </si>
  <si>
    <t>图片</t>
  </si>
  <si>
    <t>发货地址</t>
  </si>
  <si>
    <t>25.7.9</t>
  </si>
  <si>
    <t>Powerknit Elbow Sleeve</t>
  </si>
  <si>
    <t>ZZ02-25121</t>
  </si>
  <si>
    <t>S/M</t>
  </si>
  <si>
    <t>5.25’x0.755‘x8’</t>
  </si>
  <si>
    <t>山东省潍坊市坊子区崇文街正泰路路口南50米路西。中织健康产业（山东）有限公司                             中织  156 5360 1785</t>
  </si>
  <si>
    <t>L/XL</t>
  </si>
  <si>
    <t>Warranty Card Universa</t>
  </si>
  <si>
    <t>14.1*7.6cm</t>
  </si>
  <si>
    <t>Powerknit Knee Sleeve</t>
  </si>
  <si>
    <t>ZZ02-25122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</si>
</sst>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14"/>
      <name val="宋体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7" fontId="3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7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K5" sqref="K5"/>
    </sheetView>
  </sheetViews>
  <sheetFormatPr defaultColWidth="9" defaultRowHeight="14" outlineLevelRow="7"/>
  <cols>
    <col min="1" max="1" width="9" style="1"/>
    <col min="2" max="2" width="25" style="1" customWidth="1"/>
    <col min="3" max="4" width="13.2545454545455" style="1" customWidth="1"/>
    <col min="5" max="6" width="9" style="1"/>
    <col min="7" max="7" width="22.2545454545455" style="1" customWidth="1"/>
    <col min="8" max="8" width="14.7545454545455" style="1" customWidth="1"/>
    <col min="9" max="9" width="13.6363636363636" style="1"/>
    <col min="10" max="10" width="32.0909090909091" style="1" customWidth="1"/>
    <col min="11" max="16384" width="9" style="1"/>
  </cols>
  <sheetData>
    <row r="1" s="1" customFormat="1" ht="22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17" t="s">
        <v>9</v>
      </c>
      <c r="K1" s="18"/>
    </row>
    <row r="2" s="1" customFormat="1" ht="24" customHeight="1" spans="1:11">
      <c r="A2" s="4"/>
      <c r="B2" s="4"/>
      <c r="C2" s="4"/>
      <c r="D2" s="4"/>
      <c r="E2" s="4"/>
      <c r="F2" s="4"/>
      <c r="G2" s="4"/>
      <c r="H2" s="3"/>
      <c r="I2" s="4"/>
      <c r="J2" s="17"/>
      <c r="K2" s="18"/>
    </row>
    <row r="3" s="1" customFormat="1" ht="68.55" spans="1:10">
      <c r="A3" s="5" t="s">
        <v>10</v>
      </c>
      <c r="B3" s="6" t="s">
        <v>11</v>
      </c>
      <c r="C3" s="7" t="s">
        <v>12</v>
      </c>
      <c r="D3" s="7">
        <v>6001111</v>
      </c>
      <c r="E3" s="6" t="s">
        <v>13</v>
      </c>
      <c r="F3" s="6">
        <v>2400</v>
      </c>
      <c r="G3" s="6" t="s">
        <v>14</v>
      </c>
      <c r="H3" s="8">
        <v>0.56</v>
      </c>
      <c r="I3" s="19" t="str">
        <f>_xlfn.DISPIMG("ID_24A275BD945E4C9EA7FFB099FC0847EC",1)</f>
        <v>=DISPIMG("ID_24A275BD945E4C9EA7FFB099FC0847EC",1)</v>
      </c>
      <c r="J3" s="20" t="s">
        <v>15</v>
      </c>
    </row>
    <row r="4" s="1" customFormat="1" ht="69.35" spans="1:10">
      <c r="A4" s="5"/>
      <c r="B4" s="6"/>
      <c r="C4" s="7"/>
      <c r="D4" s="7"/>
      <c r="E4" s="6" t="s">
        <v>16</v>
      </c>
      <c r="F4" s="6">
        <v>2400</v>
      </c>
      <c r="G4" s="6"/>
      <c r="H4" s="8"/>
      <c r="I4" s="6" t="str">
        <f>_xlfn.DISPIMG("ID_E886FDF6088C4CED849FF099BEFD6218",1)</f>
        <v>=DISPIMG("ID_E886FDF6088C4CED849FF099BEFD6218",1)</v>
      </c>
      <c r="J4" s="20"/>
    </row>
    <row r="5" s="1" customFormat="1" ht="67.05" spans="1:10">
      <c r="A5" s="5"/>
      <c r="B5" s="6" t="s">
        <v>17</v>
      </c>
      <c r="C5" s="7"/>
      <c r="D5" s="7"/>
      <c r="E5" s="9"/>
      <c r="F5" s="6">
        <f>F3+F4</f>
        <v>4800</v>
      </c>
      <c r="G5" s="6" t="s">
        <v>18</v>
      </c>
      <c r="H5" s="8">
        <v>0.17</v>
      </c>
      <c r="I5" s="9" t="str">
        <f>_xlfn.DISPIMG("ID_1D5533F612B0453A823A151D3A2877D9",1)</f>
        <v>=DISPIMG("ID_1D5533F612B0453A823A151D3A2877D9",1)</v>
      </c>
      <c r="J5" s="20"/>
    </row>
    <row r="6" s="1" customFormat="1" ht="66" customHeight="1" spans="1:10">
      <c r="A6" s="5"/>
      <c r="B6" s="10" t="s">
        <v>19</v>
      </c>
      <c r="C6" s="11" t="s">
        <v>20</v>
      </c>
      <c r="D6" s="11">
        <v>6001112</v>
      </c>
      <c r="E6" s="6" t="s">
        <v>13</v>
      </c>
      <c r="F6" s="6">
        <v>8000</v>
      </c>
      <c r="G6" s="10" t="s">
        <v>14</v>
      </c>
      <c r="H6" s="12">
        <v>0.55</v>
      </c>
      <c r="I6" s="6" t="str">
        <f>_xlfn.DISPIMG("ID_B258B2CCAF00417383E54CF0C247DC04",1)</f>
        <v>=DISPIMG("ID_B258B2CCAF00417383E54CF0C247DC04",1)</v>
      </c>
      <c r="J6" s="20"/>
    </row>
    <row r="7" s="1" customFormat="1" ht="69.15" spans="1:10">
      <c r="A7" s="5"/>
      <c r="B7" s="13"/>
      <c r="C7" s="14"/>
      <c r="D7" s="14"/>
      <c r="E7" s="6" t="s">
        <v>16</v>
      </c>
      <c r="F7" s="6">
        <v>5008</v>
      </c>
      <c r="G7" s="13"/>
      <c r="H7" s="15"/>
      <c r="I7" s="6" t="str">
        <f>_xlfn.DISPIMG("ID_008CD2AEBF55486091CA0EF5B5300DBB",1)</f>
        <v>=DISPIMG("ID_008CD2AEBF55486091CA0EF5B5300DBB",1)</v>
      </c>
      <c r="J7" s="20"/>
    </row>
    <row r="8" s="1" customFormat="1" ht="67.05" spans="1:10">
      <c r="A8" s="5"/>
      <c r="B8" s="6" t="s">
        <v>17</v>
      </c>
      <c r="C8" s="16"/>
      <c r="D8" s="16"/>
      <c r="E8" s="9"/>
      <c r="F8" s="6">
        <f>SUM(F6:F7)</f>
        <v>13008</v>
      </c>
      <c r="G8" s="6" t="s">
        <v>18</v>
      </c>
      <c r="H8" s="8">
        <v>0.17</v>
      </c>
      <c r="I8" s="9" t="str">
        <f>_xlfn.DISPIMG("ID_1D5533F612B0453A823A151D3A2877D9",1)</f>
        <v>=DISPIMG("ID_1D5533F612B0453A823A151D3A2877D9",1)</v>
      </c>
      <c r="J8" s="20"/>
    </row>
  </sheetData>
  <mergeCells count="22">
    <mergeCell ref="A1:A2"/>
    <mergeCell ref="A3:A8"/>
    <mergeCell ref="B1:B2"/>
    <mergeCell ref="B3:B4"/>
    <mergeCell ref="B6:B7"/>
    <mergeCell ref="C1:C2"/>
    <mergeCell ref="C3:C5"/>
    <mergeCell ref="C6:C8"/>
    <mergeCell ref="D1:D2"/>
    <mergeCell ref="D3:D5"/>
    <mergeCell ref="D6:D8"/>
    <mergeCell ref="E1:E2"/>
    <mergeCell ref="F1:F2"/>
    <mergeCell ref="G1:G2"/>
    <mergeCell ref="G3:G4"/>
    <mergeCell ref="G6:G7"/>
    <mergeCell ref="H1:H2"/>
    <mergeCell ref="H3:H4"/>
    <mergeCell ref="H6:H7"/>
    <mergeCell ref="I1:I2"/>
    <mergeCell ref="J1:J2"/>
    <mergeCell ref="J3:J8"/>
  </mergeCells>
  <pageMargins left="0.75" right="0.75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陈丹</cp:lastModifiedBy>
  <dcterms:created xsi:type="dcterms:W3CDTF">2025-07-02T08:08:00Z</dcterms:created>
  <dcterms:modified xsi:type="dcterms:W3CDTF">2025-07-09T04:17:05Z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44289FA512A24C5CA7A45BA04C5B269F_11</vt:lpwstr>
  </property>
  <property fmtid="{D5CDD505-2E9C-101B-9397-08002B2CF9AE}" pid="3" name="KSOProductBuildVer">
    <vt:lpwstr>2052-12.1.0.21915</vt:lpwstr>
  </property>
</Properties>
</file>