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<sst xmlns="http://schemas.openxmlformats.org/spreadsheetml/2006/main" count="163" uniqueCount="51">
  <si>
    <r>
      <rPr>
        <b/>
        <sz val="18"/>
        <rFont val="Calibri"/>
        <charset val="134"/>
      </rPr>
      <t xml:space="preserve">F5201AX </t>
    </r>
    <r>
      <rPr>
        <b/>
        <sz val="18"/>
        <rFont val="宋体"/>
        <charset val="134"/>
      </rPr>
      <t>订单明细</t>
    </r>
  </si>
  <si>
    <t>数量明细</t>
  </si>
  <si>
    <t>配比明细</t>
  </si>
  <si>
    <r>
      <rPr>
        <b/>
        <sz val="18"/>
        <rFont val="Calibri"/>
        <charset val="134"/>
      </rPr>
      <t>PO</t>
    </r>
    <r>
      <rPr>
        <b/>
        <sz val="18"/>
        <rFont val="宋体"/>
        <charset val="134"/>
      </rPr>
      <t>号</t>
    </r>
  </si>
  <si>
    <t>目的地</t>
  </si>
  <si>
    <t>交期</t>
  </si>
  <si>
    <t>颜色代码</t>
  </si>
  <si>
    <t>颜色</t>
  </si>
  <si>
    <t>LOT 号</t>
  </si>
  <si>
    <t>S</t>
  </si>
  <si>
    <t>M</t>
  </si>
  <si>
    <t>L</t>
  </si>
  <si>
    <t>XL</t>
  </si>
  <si>
    <t>XXL</t>
  </si>
  <si>
    <t>合计</t>
  </si>
  <si>
    <t>单配比合计</t>
  </si>
  <si>
    <t>KAZAKHSTAN</t>
  </si>
  <si>
    <t>28.06.2025</t>
  </si>
  <si>
    <t>BK27 - BLACK</t>
  </si>
  <si>
    <t>黑色</t>
  </si>
  <si>
    <t>F5201AXKZKA</t>
  </si>
  <si>
    <t>ECOM</t>
  </si>
  <si>
    <t>F5201AXECOMAL</t>
  </si>
  <si>
    <t>-</t>
  </si>
  <si>
    <t>F5201AXECOMAM</t>
  </si>
  <si>
    <t>F5201AXECOMAS</t>
  </si>
  <si>
    <t>F5201AXECOMAXL</t>
  </si>
  <si>
    <t>F5201AXECOMAXXL</t>
  </si>
  <si>
    <t>ALBANIA</t>
  </si>
  <si>
    <t>31.06.2025</t>
  </si>
  <si>
    <t>F5201AXDFA</t>
  </si>
  <si>
    <t>MOLDOVA</t>
  </si>
  <si>
    <t>SOUTH IRAQ</t>
  </si>
  <si>
    <t>MONTENEGRO</t>
  </si>
  <si>
    <t>UKRAINE</t>
  </si>
  <si>
    <t>EGYPT</t>
  </si>
  <si>
    <t>GEORGIA</t>
  </si>
  <si>
    <t>MOROCCO</t>
  </si>
  <si>
    <t>BOSNIA</t>
  </si>
  <si>
    <t>TOPTAN-5</t>
  </si>
  <si>
    <t>F5201AXTOP5A</t>
  </si>
  <si>
    <t>TOPTAN-7</t>
  </si>
  <si>
    <t>F5201AXTOP7A</t>
  </si>
  <si>
    <t>TURKEY</t>
  </si>
  <si>
    <t>总计：</t>
  </si>
  <si>
    <r>
      <t>7.23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</si>
  <si>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</si>
  <si>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</si>
  <si>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</si>
  <si>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1637423/1637424</t>
  </si>
  <si>
    <t>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</si>
</sst>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Calibri"/>
      <charset val="134"/>
    </font>
    <font>
      <b/>
      <sz val="18"/>
      <name val="Calibri"/>
      <charset val="134"/>
    </font>
    <font>
      <b/>
      <sz val="18"/>
      <name val="宋体"/>
      <charset val="134"/>
    </font>
    <font>
      <sz val="18"/>
      <name val="Calibri"/>
      <charset val="134"/>
    </font>
    <font>
      <sz val="18"/>
      <name val="宋体"/>
      <charset val="134"/>
    </font>
    <font>
      <b/>
      <sz val="14"/>
      <name val="Arial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Calibri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/>
    <xf numFmtId="0" fontId="2" fillId="0" borderId="1" xfId="0" applyNumberFormat="1" applyFont="1" applyBorder="1" applyAlignment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5" fillId="0" borderId="0" xfId="0" applyNumberFormat="1" applyFont="1"/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8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9"/>
  <sheetViews>
    <sheetView tabSelected="1" zoomScale="85" zoomScaleNormal="85" topLeftCell="A3" workbookViewId="0">
      <selection activeCell="F26" sqref="F26"/>
    </sheetView>
  </sheetViews>
  <sheetFormatPr defaultColWidth="9" defaultRowHeight="14.5"/>
  <cols>
    <col min="1" max="1" width="14.4272727272727" customWidth="1"/>
    <col min="2" max="2" width="37.8545454545455" customWidth="1"/>
    <col min="3" max="3" width="22.7181818181818" customWidth="1"/>
    <col min="4" max="4" width="21.5727272727273" customWidth="1"/>
    <col min="5" max="5" width="16.7181818181818" customWidth="1"/>
    <col min="6" max="6" width="36.2818181818182" customWidth="1"/>
    <col min="7" max="11" width="9.14545454545454" customWidth="1"/>
    <col min="12" max="12" width="16.4272727272727" customWidth="1"/>
    <col min="13" max="13" width="7.14545454545455" customWidth="1"/>
    <col min="14" max="14" width="7.28181818181818" customWidth="1"/>
    <col min="15" max="15" width="10.4272727272727" customWidth="1"/>
    <col min="16" max="16" width="10.7181818181818" customWidth="1"/>
    <col min="17" max="17" width="9.14545454545454" customWidth="1"/>
    <col min="18" max="18" width="23.1454545454545" customWidth="1"/>
    <col min="19" max="31" width="9.14545454545454" customWidth="1"/>
  </cols>
  <sheetData>
    <row r="1" ht="37.5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38.25" customHeight="1" spans="1:31">
      <c r="A2" s="3"/>
      <c r="B2" s="3"/>
      <c r="C2" s="3"/>
      <c r="D2" s="3"/>
      <c r="E2" s="3"/>
      <c r="F2" s="3"/>
      <c r="G2" s="4" t="s">
        <v>1</v>
      </c>
      <c r="H2" s="3"/>
      <c r="I2" s="3"/>
      <c r="J2" s="3"/>
      <c r="K2" s="3"/>
      <c r="L2" s="3"/>
      <c r="M2" s="6" t="s">
        <v>2</v>
      </c>
      <c r="N2" s="6"/>
      <c r="O2" s="6"/>
      <c r="P2" s="6"/>
      <c r="Q2" s="6"/>
      <c r="R2" s="5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ht="23.5" spans="1:37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6" t="s">
        <v>14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6" t="s">
        <v>15</v>
      </c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</row>
    <row r="4" s="1" customFormat="1" ht="23.5" spans="1:18">
      <c r="A4" s="7">
        <v>1637423</v>
      </c>
      <c r="B4" s="7" t="s">
        <v>16</v>
      </c>
      <c r="C4" s="8" t="s">
        <v>17</v>
      </c>
      <c r="D4" s="8" t="s">
        <v>18</v>
      </c>
      <c r="E4" s="9" t="s">
        <v>19</v>
      </c>
      <c r="F4" s="8" t="s">
        <v>20</v>
      </c>
      <c r="G4" s="8">
        <v>16</v>
      </c>
      <c r="H4" s="8">
        <v>32</v>
      </c>
      <c r="I4" s="7">
        <v>32</v>
      </c>
      <c r="J4" s="7">
        <v>16</v>
      </c>
      <c r="K4" s="7">
        <v>16</v>
      </c>
      <c r="L4" s="8">
        <f>SUM(G4:K4)</f>
        <v>112</v>
      </c>
      <c r="M4" s="8">
        <v>1</v>
      </c>
      <c r="N4" s="8">
        <v>2</v>
      </c>
      <c r="O4" s="7">
        <v>2</v>
      </c>
      <c r="P4" s="7">
        <v>1</v>
      </c>
      <c r="Q4" s="7">
        <v>1</v>
      </c>
      <c r="R4" s="7">
        <v>7</v>
      </c>
    </row>
    <row r="5" ht="23.5" spans="1:18">
      <c r="A5" s="10">
        <v>1637420</v>
      </c>
      <c r="B5" s="10" t="s">
        <v>21</v>
      </c>
      <c r="C5" s="11" t="s">
        <v>17</v>
      </c>
      <c r="D5" s="11" t="s">
        <v>18</v>
      </c>
      <c r="E5" s="12" t="s">
        <v>19</v>
      </c>
      <c r="F5" s="11" t="s">
        <v>22</v>
      </c>
      <c r="G5" s="11" t="s">
        <v>23</v>
      </c>
      <c r="H5" s="11" t="s">
        <v>23</v>
      </c>
      <c r="I5" s="10">
        <v>122</v>
      </c>
      <c r="J5" s="10" t="s">
        <v>23</v>
      </c>
      <c r="K5" s="10" t="s">
        <v>23</v>
      </c>
      <c r="L5" s="11">
        <f t="shared" ref="L5:L21" si="0">SUM(G5:K5)</f>
        <v>122</v>
      </c>
      <c r="M5" s="11" t="s">
        <v>23</v>
      </c>
      <c r="N5" s="11" t="s">
        <v>23</v>
      </c>
      <c r="O5" s="10">
        <v>2</v>
      </c>
      <c r="P5" s="10" t="s">
        <v>23</v>
      </c>
      <c r="Q5" s="10" t="s">
        <v>23</v>
      </c>
      <c r="R5" s="10">
        <v>2</v>
      </c>
    </row>
    <row r="6" ht="23.5" spans="1:18">
      <c r="A6" s="10">
        <v>1637420</v>
      </c>
      <c r="B6" s="10" t="s">
        <v>21</v>
      </c>
      <c r="C6" s="11" t="s">
        <v>17</v>
      </c>
      <c r="D6" s="11" t="s">
        <v>18</v>
      </c>
      <c r="E6" s="12" t="s">
        <v>19</v>
      </c>
      <c r="F6" s="11" t="s">
        <v>24</v>
      </c>
      <c r="G6" s="11" t="s">
        <v>23</v>
      </c>
      <c r="H6" s="11">
        <v>132</v>
      </c>
      <c r="I6" s="10" t="s">
        <v>23</v>
      </c>
      <c r="J6" s="10" t="s">
        <v>23</v>
      </c>
      <c r="K6" s="10" t="s">
        <v>23</v>
      </c>
      <c r="L6" s="11">
        <f t="shared" si="0"/>
        <v>132</v>
      </c>
      <c r="M6" s="11" t="s">
        <v>23</v>
      </c>
      <c r="N6" s="11">
        <v>2</v>
      </c>
      <c r="O6" s="10" t="s">
        <v>23</v>
      </c>
      <c r="P6" s="10" t="s">
        <v>23</v>
      </c>
      <c r="Q6" s="10" t="s">
        <v>23</v>
      </c>
      <c r="R6" s="10">
        <v>2</v>
      </c>
    </row>
    <row r="7" ht="23.5" spans="1:18">
      <c r="A7" s="10">
        <v>1637420</v>
      </c>
      <c r="B7" s="10" t="s">
        <v>21</v>
      </c>
      <c r="C7" s="11" t="s">
        <v>17</v>
      </c>
      <c r="D7" s="11" t="s">
        <v>18</v>
      </c>
      <c r="E7" s="12" t="s">
        <v>19</v>
      </c>
      <c r="F7" s="11" t="s">
        <v>25</v>
      </c>
      <c r="G7" s="11">
        <v>74</v>
      </c>
      <c r="H7" s="11" t="s">
        <v>23</v>
      </c>
      <c r="I7" s="10" t="s">
        <v>23</v>
      </c>
      <c r="J7" s="10" t="s">
        <v>23</v>
      </c>
      <c r="K7" s="10" t="s">
        <v>23</v>
      </c>
      <c r="L7" s="11">
        <f t="shared" si="0"/>
        <v>74</v>
      </c>
      <c r="M7" s="11">
        <v>2</v>
      </c>
      <c r="N7" s="11" t="s">
        <v>23</v>
      </c>
      <c r="O7" s="10" t="s">
        <v>23</v>
      </c>
      <c r="P7" s="10" t="s">
        <v>23</v>
      </c>
      <c r="Q7" s="10" t="s">
        <v>23</v>
      </c>
      <c r="R7" s="10">
        <v>2</v>
      </c>
    </row>
    <row r="8" ht="23.5" spans="1:18">
      <c r="A8" s="10">
        <v>1637420</v>
      </c>
      <c r="B8" s="10" t="s">
        <v>21</v>
      </c>
      <c r="C8" s="11" t="s">
        <v>17</v>
      </c>
      <c r="D8" s="11" t="s">
        <v>18</v>
      </c>
      <c r="E8" s="12" t="s">
        <v>19</v>
      </c>
      <c r="F8" s="11" t="s">
        <v>26</v>
      </c>
      <c r="G8" s="11" t="s">
        <v>23</v>
      </c>
      <c r="H8" s="11" t="s">
        <v>23</v>
      </c>
      <c r="I8" s="10" t="s">
        <v>23</v>
      </c>
      <c r="J8" s="10">
        <v>84</v>
      </c>
      <c r="K8" s="10" t="s">
        <v>23</v>
      </c>
      <c r="L8" s="11">
        <f t="shared" si="0"/>
        <v>84</v>
      </c>
      <c r="M8" s="11" t="s">
        <v>23</v>
      </c>
      <c r="N8" s="11" t="s">
        <v>23</v>
      </c>
      <c r="O8" s="10" t="s">
        <v>23</v>
      </c>
      <c r="P8" s="10">
        <v>2</v>
      </c>
      <c r="Q8" s="10" t="s">
        <v>23</v>
      </c>
      <c r="R8" s="10">
        <v>2</v>
      </c>
    </row>
    <row r="9" ht="23.5" spans="1:18">
      <c r="A9" s="10">
        <v>1637420</v>
      </c>
      <c r="B9" s="10" t="s">
        <v>21</v>
      </c>
      <c r="C9" s="11" t="s">
        <v>17</v>
      </c>
      <c r="D9" s="11" t="s">
        <v>18</v>
      </c>
      <c r="E9" s="12" t="s">
        <v>19</v>
      </c>
      <c r="F9" s="11" t="s">
        <v>27</v>
      </c>
      <c r="G9" s="11" t="s">
        <v>23</v>
      </c>
      <c r="H9" s="11" t="s">
        <v>23</v>
      </c>
      <c r="I9" s="10" t="s">
        <v>23</v>
      </c>
      <c r="J9" s="10" t="s">
        <v>23</v>
      </c>
      <c r="K9" s="10">
        <v>50</v>
      </c>
      <c r="L9" s="11">
        <f t="shared" si="0"/>
        <v>50</v>
      </c>
      <c r="M9" s="11" t="s">
        <v>23</v>
      </c>
      <c r="N9" s="11" t="s">
        <v>23</v>
      </c>
      <c r="O9" s="10" t="s">
        <v>23</v>
      </c>
      <c r="P9" s="10" t="s">
        <v>23</v>
      </c>
      <c r="Q9" s="10">
        <v>2</v>
      </c>
      <c r="R9" s="10">
        <v>2</v>
      </c>
    </row>
    <row r="10" ht="23.5" spans="1:18">
      <c r="A10" s="10">
        <v>1637436</v>
      </c>
      <c r="B10" s="10" t="s">
        <v>28</v>
      </c>
      <c r="C10" s="11" t="s">
        <v>29</v>
      </c>
      <c r="D10" s="11" t="s">
        <v>18</v>
      </c>
      <c r="E10" s="12" t="s">
        <v>19</v>
      </c>
      <c r="F10" s="11" t="s">
        <v>30</v>
      </c>
      <c r="G10" s="11">
        <v>3</v>
      </c>
      <c r="H10" s="11">
        <v>6</v>
      </c>
      <c r="I10" s="10">
        <v>6</v>
      </c>
      <c r="J10" s="10">
        <v>3</v>
      </c>
      <c r="K10" s="10">
        <v>3</v>
      </c>
      <c r="L10" s="11">
        <f t="shared" si="0"/>
        <v>21</v>
      </c>
      <c r="M10" s="11">
        <v>1</v>
      </c>
      <c r="N10" s="11">
        <v>2</v>
      </c>
      <c r="O10" s="10">
        <v>2</v>
      </c>
      <c r="P10" s="10">
        <v>1</v>
      </c>
      <c r="Q10" s="10">
        <v>1</v>
      </c>
      <c r="R10" s="10">
        <v>7</v>
      </c>
    </row>
    <row r="11" ht="23.5" spans="1:18">
      <c r="A11" s="10">
        <v>1637435</v>
      </c>
      <c r="B11" s="10" t="s">
        <v>31</v>
      </c>
      <c r="C11" s="11" t="s">
        <v>29</v>
      </c>
      <c r="D11" s="11" t="s">
        <v>18</v>
      </c>
      <c r="E11" s="12" t="s">
        <v>19</v>
      </c>
      <c r="F11" s="11" t="s">
        <v>30</v>
      </c>
      <c r="G11" s="11">
        <v>3</v>
      </c>
      <c r="H11" s="11">
        <v>6</v>
      </c>
      <c r="I11" s="10">
        <v>6</v>
      </c>
      <c r="J11" s="10">
        <v>3</v>
      </c>
      <c r="K11" s="10">
        <v>3</v>
      </c>
      <c r="L11" s="11">
        <f t="shared" si="0"/>
        <v>21</v>
      </c>
      <c r="M11" s="11">
        <v>1</v>
      </c>
      <c r="N11" s="11">
        <v>2</v>
      </c>
      <c r="O11" s="10">
        <v>2</v>
      </c>
      <c r="P11" s="10">
        <v>1</v>
      </c>
      <c r="Q11" s="10">
        <v>1</v>
      </c>
      <c r="R11" s="10">
        <v>7</v>
      </c>
    </row>
    <row r="12" ht="23.5" spans="1:18">
      <c r="A12" s="10">
        <v>1637434</v>
      </c>
      <c r="B12" s="10" t="s">
        <v>32</v>
      </c>
      <c r="C12" s="11" t="s">
        <v>29</v>
      </c>
      <c r="D12" s="11" t="s">
        <v>18</v>
      </c>
      <c r="E12" s="12" t="s">
        <v>19</v>
      </c>
      <c r="F12" s="11" t="s">
        <v>30</v>
      </c>
      <c r="G12" s="11">
        <v>6</v>
      </c>
      <c r="H12" s="11">
        <v>12</v>
      </c>
      <c r="I12" s="10">
        <v>12</v>
      </c>
      <c r="J12" s="10">
        <v>6</v>
      </c>
      <c r="K12" s="10">
        <v>6</v>
      </c>
      <c r="L12" s="11">
        <f t="shared" si="0"/>
        <v>42</v>
      </c>
      <c r="M12" s="11">
        <v>1</v>
      </c>
      <c r="N12" s="11">
        <v>2</v>
      </c>
      <c r="O12" s="10">
        <v>2</v>
      </c>
      <c r="P12" s="10">
        <v>1</v>
      </c>
      <c r="Q12" s="10">
        <v>1</v>
      </c>
      <c r="R12" s="10">
        <v>7</v>
      </c>
    </row>
    <row r="13" ht="23.5" spans="1:18">
      <c r="A13" s="10">
        <v>1637433</v>
      </c>
      <c r="B13" s="10" t="s">
        <v>33</v>
      </c>
      <c r="C13" s="11" t="s">
        <v>29</v>
      </c>
      <c r="D13" s="11" t="s">
        <v>18</v>
      </c>
      <c r="E13" s="12" t="s">
        <v>19</v>
      </c>
      <c r="F13" s="11" t="s">
        <v>30</v>
      </c>
      <c r="G13" s="11">
        <v>2</v>
      </c>
      <c r="H13" s="11">
        <v>4</v>
      </c>
      <c r="I13" s="10">
        <v>4</v>
      </c>
      <c r="J13" s="10">
        <v>2</v>
      </c>
      <c r="K13" s="10">
        <v>2</v>
      </c>
      <c r="L13" s="11">
        <f t="shared" si="0"/>
        <v>14</v>
      </c>
      <c r="M13" s="11">
        <v>1</v>
      </c>
      <c r="N13" s="11">
        <v>2</v>
      </c>
      <c r="O13" s="10">
        <v>2</v>
      </c>
      <c r="P13" s="10">
        <v>1</v>
      </c>
      <c r="Q13" s="10">
        <v>1</v>
      </c>
      <c r="R13" s="10">
        <v>7</v>
      </c>
    </row>
    <row r="14" ht="23.5" spans="1:18">
      <c r="A14" s="10">
        <v>1637432</v>
      </c>
      <c r="B14" s="10" t="s">
        <v>34</v>
      </c>
      <c r="C14" s="11" t="s">
        <v>29</v>
      </c>
      <c r="D14" s="11" t="s">
        <v>18</v>
      </c>
      <c r="E14" s="12" t="s">
        <v>19</v>
      </c>
      <c r="F14" s="11" t="s">
        <v>30</v>
      </c>
      <c r="G14" s="11">
        <v>7</v>
      </c>
      <c r="H14" s="11">
        <v>14</v>
      </c>
      <c r="I14" s="10">
        <v>14</v>
      </c>
      <c r="J14" s="10">
        <v>7</v>
      </c>
      <c r="K14" s="10">
        <v>7</v>
      </c>
      <c r="L14" s="11">
        <f t="shared" si="0"/>
        <v>49</v>
      </c>
      <c r="M14" s="11">
        <v>1</v>
      </c>
      <c r="N14" s="11">
        <v>2</v>
      </c>
      <c r="O14" s="10">
        <v>2</v>
      </c>
      <c r="P14" s="10">
        <v>1</v>
      </c>
      <c r="Q14" s="10">
        <v>1</v>
      </c>
      <c r="R14" s="10">
        <v>7</v>
      </c>
    </row>
    <row r="15" ht="23.5" spans="1:18">
      <c r="A15" s="10">
        <v>1637431</v>
      </c>
      <c r="B15" s="10" t="s">
        <v>35</v>
      </c>
      <c r="C15" s="11" t="s">
        <v>29</v>
      </c>
      <c r="D15" s="11" t="s">
        <v>18</v>
      </c>
      <c r="E15" s="12" t="s">
        <v>19</v>
      </c>
      <c r="F15" s="11" t="s">
        <v>30</v>
      </c>
      <c r="G15" s="11">
        <v>20</v>
      </c>
      <c r="H15" s="11">
        <v>40</v>
      </c>
      <c r="I15" s="10">
        <v>40</v>
      </c>
      <c r="J15" s="10">
        <v>20</v>
      </c>
      <c r="K15" s="10">
        <v>20</v>
      </c>
      <c r="L15" s="11">
        <f t="shared" si="0"/>
        <v>140</v>
      </c>
      <c r="M15" s="11">
        <v>1</v>
      </c>
      <c r="N15" s="11">
        <v>2</v>
      </c>
      <c r="O15" s="10">
        <v>2</v>
      </c>
      <c r="P15" s="10">
        <v>1</v>
      </c>
      <c r="Q15" s="10">
        <v>1</v>
      </c>
      <c r="R15" s="10">
        <v>7</v>
      </c>
    </row>
    <row r="16" ht="23.5" spans="1:18">
      <c r="A16" s="10">
        <v>1637430</v>
      </c>
      <c r="B16" s="10" t="s">
        <v>36</v>
      </c>
      <c r="C16" s="11" t="s">
        <v>29</v>
      </c>
      <c r="D16" s="11" t="s">
        <v>18</v>
      </c>
      <c r="E16" s="12" t="s">
        <v>19</v>
      </c>
      <c r="F16" s="11" t="s">
        <v>30</v>
      </c>
      <c r="G16" s="11">
        <v>3</v>
      </c>
      <c r="H16" s="11">
        <v>6</v>
      </c>
      <c r="I16" s="10">
        <v>6</v>
      </c>
      <c r="J16" s="10">
        <v>3</v>
      </c>
      <c r="K16" s="10">
        <v>3</v>
      </c>
      <c r="L16" s="11">
        <f t="shared" si="0"/>
        <v>21</v>
      </c>
      <c r="M16" s="11">
        <v>1</v>
      </c>
      <c r="N16" s="11">
        <v>2</v>
      </c>
      <c r="O16" s="10">
        <v>2</v>
      </c>
      <c r="P16" s="10">
        <v>1</v>
      </c>
      <c r="Q16" s="10">
        <v>1</v>
      </c>
      <c r="R16" s="10">
        <v>7</v>
      </c>
    </row>
    <row r="17" ht="23.5" spans="1:18">
      <c r="A17" s="10">
        <v>1637429</v>
      </c>
      <c r="B17" s="10" t="s">
        <v>37</v>
      </c>
      <c r="C17" s="11" t="s">
        <v>29</v>
      </c>
      <c r="D17" s="11" t="s">
        <v>18</v>
      </c>
      <c r="E17" s="12" t="s">
        <v>19</v>
      </c>
      <c r="F17" s="11" t="s">
        <v>30</v>
      </c>
      <c r="G17" s="11">
        <v>12</v>
      </c>
      <c r="H17" s="11">
        <v>24</v>
      </c>
      <c r="I17" s="10">
        <v>24</v>
      </c>
      <c r="J17" s="10">
        <v>12</v>
      </c>
      <c r="K17" s="10">
        <v>12</v>
      </c>
      <c r="L17" s="11">
        <f t="shared" si="0"/>
        <v>84</v>
      </c>
      <c r="M17" s="11">
        <v>1</v>
      </c>
      <c r="N17" s="11">
        <v>2</v>
      </c>
      <c r="O17" s="10">
        <v>2</v>
      </c>
      <c r="P17" s="10">
        <v>1</v>
      </c>
      <c r="Q17" s="10">
        <v>1</v>
      </c>
      <c r="R17" s="10">
        <v>7</v>
      </c>
    </row>
    <row r="18" ht="23.5" spans="1:18">
      <c r="A18" s="10">
        <v>1637427</v>
      </c>
      <c r="B18" s="10" t="s">
        <v>38</v>
      </c>
      <c r="C18" s="11" t="s">
        <v>29</v>
      </c>
      <c r="D18" s="11" t="s">
        <v>18</v>
      </c>
      <c r="E18" s="12" t="s">
        <v>19</v>
      </c>
      <c r="F18" s="11" t="s">
        <v>30</v>
      </c>
      <c r="G18" s="11">
        <v>7</v>
      </c>
      <c r="H18" s="11">
        <v>14</v>
      </c>
      <c r="I18" s="10">
        <v>14</v>
      </c>
      <c r="J18" s="10">
        <v>7</v>
      </c>
      <c r="K18" s="10">
        <v>7</v>
      </c>
      <c r="L18" s="11">
        <f t="shared" si="0"/>
        <v>49</v>
      </c>
      <c r="M18" s="11">
        <v>1</v>
      </c>
      <c r="N18" s="11">
        <v>2</v>
      </c>
      <c r="O18" s="10">
        <v>2</v>
      </c>
      <c r="P18" s="10">
        <v>1</v>
      </c>
      <c r="Q18" s="10">
        <v>1</v>
      </c>
      <c r="R18" s="10">
        <v>7</v>
      </c>
    </row>
    <row r="19" ht="23.5" spans="1:18">
      <c r="A19" s="10">
        <v>1637425</v>
      </c>
      <c r="B19" s="10" t="s">
        <v>39</v>
      </c>
      <c r="C19" s="11" t="s">
        <v>29</v>
      </c>
      <c r="D19" s="11" t="s">
        <v>18</v>
      </c>
      <c r="E19" s="12" t="s">
        <v>19</v>
      </c>
      <c r="F19" s="11" t="s">
        <v>40</v>
      </c>
      <c r="G19" s="11">
        <v>9</v>
      </c>
      <c r="H19" s="11">
        <v>18</v>
      </c>
      <c r="I19" s="10">
        <v>18</v>
      </c>
      <c r="J19" s="10">
        <v>9</v>
      </c>
      <c r="K19" s="10">
        <v>9</v>
      </c>
      <c r="L19" s="11">
        <f t="shared" si="0"/>
        <v>63</v>
      </c>
      <c r="M19" s="11">
        <v>1</v>
      </c>
      <c r="N19" s="11">
        <v>2</v>
      </c>
      <c r="O19" s="10">
        <v>2</v>
      </c>
      <c r="P19" s="10">
        <v>1</v>
      </c>
      <c r="Q19" s="10">
        <v>1</v>
      </c>
      <c r="R19" s="10">
        <v>7</v>
      </c>
    </row>
    <row r="20" s="1" customFormat="1" ht="23.5" spans="1:18">
      <c r="A20" s="7">
        <v>1637424</v>
      </c>
      <c r="B20" s="7" t="s">
        <v>41</v>
      </c>
      <c r="C20" s="8" t="s">
        <v>29</v>
      </c>
      <c r="D20" s="8" t="s">
        <v>18</v>
      </c>
      <c r="E20" s="9" t="s">
        <v>19</v>
      </c>
      <c r="F20" s="8" t="s">
        <v>42</v>
      </c>
      <c r="G20" s="8">
        <v>12</v>
      </c>
      <c r="H20" s="8">
        <v>24</v>
      </c>
      <c r="I20" s="7">
        <v>24</v>
      </c>
      <c r="J20" s="7">
        <v>12</v>
      </c>
      <c r="K20" s="7">
        <v>12</v>
      </c>
      <c r="L20" s="8">
        <f t="shared" si="0"/>
        <v>84</v>
      </c>
      <c r="M20" s="8">
        <v>1</v>
      </c>
      <c r="N20" s="8">
        <v>2</v>
      </c>
      <c r="O20" s="7">
        <v>2</v>
      </c>
      <c r="P20" s="7">
        <v>1</v>
      </c>
      <c r="Q20" s="7">
        <v>1</v>
      </c>
      <c r="R20" s="7">
        <v>7</v>
      </c>
    </row>
    <row r="21" ht="23.5" spans="1:18">
      <c r="A21" s="10">
        <v>1637422</v>
      </c>
      <c r="B21" s="10" t="s">
        <v>43</v>
      </c>
      <c r="C21" s="11" t="s">
        <v>17</v>
      </c>
      <c r="D21" s="11" t="s">
        <v>18</v>
      </c>
      <c r="E21" s="12" t="s">
        <v>19</v>
      </c>
      <c r="F21" s="11" t="s">
        <v>30</v>
      </c>
      <c r="G21" s="11">
        <v>364</v>
      </c>
      <c r="H21" s="11">
        <v>728</v>
      </c>
      <c r="I21" s="10">
        <v>728</v>
      </c>
      <c r="J21" s="10">
        <v>364</v>
      </c>
      <c r="K21" s="10">
        <v>364</v>
      </c>
      <c r="L21" s="11">
        <f t="shared" si="0"/>
        <v>2548</v>
      </c>
      <c r="M21" s="11">
        <v>1</v>
      </c>
      <c r="N21" s="11">
        <v>2</v>
      </c>
      <c r="O21" s="10">
        <v>2</v>
      </c>
      <c r="P21" s="10">
        <v>1</v>
      </c>
      <c r="Q21" s="10">
        <v>1</v>
      </c>
      <c r="R21" s="10">
        <v>7</v>
      </c>
    </row>
    <row r="22" ht="18" spans="5:13">
      <c r="E22" s="13"/>
      <c r="F22" s="14" t="s">
        <v>44</v>
      </c>
      <c r="G22" s="15">
        <f t="shared" ref="G22:L22" si="1">SUM(G4:G21)</f>
        <v>538</v>
      </c>
      <c r="H22" s="15">
        <f t="shared" si="1"/>
        <v>1060</v>
      </c>
      <c r="I22" s="15">
        <f t="shared" si="1"/>
        <v>1050</v>
      </c>
      <c r="J22" s="15">
        <f t="shared" si="1"/>
        <v>548</v>
      </c>
      <c r="K22" s="15">
        <f t="shared" si="1"/>
        <v>514</v>
      </c>
      <c r="L22" s="18">
        <f t="shared" si="1"/>
        <v>3710</v>
      </c>
      <c r="M22" s="19"/>
    </row>
    <row r="26" spans="6:6">
      <c r="F26" s="1" t="s">
        <v>45</v>
      </c>
    </row>
    <row r="27" ht="23.5" spans="6:12">
      <c r="F27" s="16" t="s">
        <v>46</v>
      </c>
      <c r="G27" s="5" t="s">
        <v>9</v>
      </c>
      <c r="H27" s="5" t="s">
        <v>10</v>
      </c>
      <c r="I27" s="5" t="s">
        <v>11</v>
      </c>
      <c r="J27" s="5" t="s">
        <v>12</v>
      </c>
      <c r="K27" s="5" t="s">
        <v>13</v>
      </c>
      <c r="L27" s="16" t="s">
        <v>47</v>
      </c>
    </row>
    <row r="28" ht="20" customHeight="1" spans="6:12">
      <c r="F28" s="16" t="s">
        <v>48</v>
      </c>
      <c r="G28" s="17">
        <f>G4+G20</f>
        <v>28</v>
      </c>
      <c r="H28" s="17">
        <f>H4+H20</f>
        <v>56</v>
      </c>
      <c r="I28" s="17">
        <f>I4+I20</f>
        <v>56</v>
      </c>
      <c r="J28" s="17">
        <f>J4+J20</f>
        <v>28</v>
      </c>
      <c r="K28" s="17">
        <f>K4+K20</f>
        <v>28</v>
      </c>
      <c r="L28" s="17" t="s">
        <v>49</v>
      </c>
    </row>
    <row r="29" ht="20" customHeight="1" spans="6:12">
      <c r="F29" s="16" t="s">
        <v>50</v>
      </c>
      <c r="G29" s="17">
        <v>63</v>
      </c>
      <c r="H29" s="17"/>
      <c r="I29" s="17"/>
      <c r="J29" s="17"/>
      <c r="K29" s="17"/>
      <c r="L29" s="17">
        <v>1637425</v>
      </c>
    </row>
  </sheetData>
  <mergeCells count="2">
    <mergeCell ref="A1:R1"/>
    <mergeCell ref="M2:Q2"/>
  </mergeCells>
  <pageMargins left="0.7" right="0.7" top="0.75" bottom="0.75" header="0.3" footer="0.3"/>
  <pageSetup paperSize="9" scale="4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HS-FTL</dc:creator>
  <cp:lastModifiedBy>平常心A</cp:lastModifiedBy>
  <dcterms:created xsi:type="dcterms:W3CDTF">2025-04-14T06:07:00Z</dcterms:created>
  <cp:lastPrinted>2025-04-14T06:15:00Z</cp:lastPrinted>
  <dcterms:modified xsi:type="dcterms:W3CDTF">2025-07-23T03:22:37Z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812B3010CF5D436585820A94D1F44E12_12</vt:lpwstr>
  </property>
  <property fmtid="{D5CDD505-2E9C-101B-9397-08002B2CF9AE}" pid="3" name="KSOProductBuildVer">
    <vt:lpwstr>2052-12.1.0.21915</vt:lpwstr>
  </property>
</Properties>
</file>