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100" windowHeight="11470"/>
  </bookViews>
  <sheets>
    <sheet name="LUMIX STYLES BOOKING" sheetId="1" r:id="rId1"/>
    <sheet name="JG-MW7" sheetId="2" r:id="rId2"/>
    <sheet name="JG-MW3" sheetId="3" r:id="rId3"/>
    <sheet name="coating" sheetId="4" r:id="rId4"/>
  </sheets>
  <definedNames>
    <definedName name="_xlnm.Print_Area" localSheetId="0">'LUMIX STYLES BOOKING'!$A$1:$P$11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<sst xmlns="http://schemas.openxmlformats.org/spreadsheetml/2006/main" count="31" uniqueCount="19">
  <si>
    <t>款号</t>
  </si>
  <si>
    <t>PO</t>
  </si>
  <si>
    <t>货品名</t>
  </si>
  <si>
    <r>
      <rPr>
        <b/>
        <sz val="18"/>
        <color rgb="FF000000"/>
        <rFont val="Arial"/>
        <charset val="134"/>
      </rPr>
      <t>label No.</t>
    </r>
    <r>
      <rPr>
        <b/>
        <sz val="18"/>
        <color rgb="FF000000"/>
        <rFont val="宋体"/>
        <charset val="134"/>
      </rPr>
      <t>物料名称</t>
    </r>
  </si>
  <si>
    <t>订单数</t>
  </si>
  <si>
    <t>SIZE</t>
  </si>
  <si>
    <t>需订合计（个）</t>
  </si>
  <si>
    <t>171560深蓝</t>
  </si>
  <si>
    <t>1528705-707</t>
  </si>
  <si>
    <t>主唛</t>
  </si>
  <si>
    <t>LLW-WL-001-EF</t>
  </si>
  <si>
    <t>171663白</t>
  </si>
  <si>
    <t>1528693-703</t>
  </si>
  <si>
    <t>1528735-734</t>
  </si>
  <si>
    <t>038522靛蓝</t>
  </si>
  <si>
    <t>1528715-714</t>
  </si>
  <si>
    <t>1528718-719</t>
  </si>
  <si>
    <t>1528727-724</t>
  </si>
  <si>
    <t>1528682-678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</si>
</sst>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  <font>
      <b/>
      <sz val="18"/>
      <color rgb="FF000000"/>
      <name val="宋体"/>
      <charset val="134"/>
    </font>
    <font>
      <b/>
      <sz val="18"/>
      <color rgb="FF000000"/>
      <name val="Arial"/>
      <charset val="134"/>
    </font>
    <font>
      <b/>
      <sz val="16"/>
      <color rgb="FF000000"/>
      <name val="Arial"/>
      <charset val="134"/>
    </font>
    <font>
      <b/>
      <sz val="18"/>
      <color indexed="8"/>
      <name val="Tahoma"/>
      <charset val="134"/>
    </font>
    <font>
      <b/>
      <sz val="20"/>
      <color rgb="FF000000"/>
      <name val="Arial"/>
      <charset val="134"/>
    </font>
    <font>
      <b/>
      <sz val="20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indexed="60"/>
      <name val="Arial"/>
      <charset val="134"/>
    </font>
    <font>
      <b/>
      <sz val="18"/>
      <name val="宋体"/>
      <charset val="134"/>
    </font>
    <font>
      <b/>
      <sz val="18"/>
      <color indexed="8"/>
      <name val="Arial"/>
      <charset val="134"/>
    </font>
    <font>
      <sz val="18"/>
      <color theme="1"/>
      <name val="宋体"/>
      <charset val="134"/>
      <scheme val="minor"/>
    </font>
    <font>
      <sz val="16"/>
      <name val="宋体"/>
      <charset val="134"/>
    </font>
    <font>
      <sz val="26"/>
      <name val="宋体"/>
      <charset val="134"/>
    </font>
    <font>
      <sz val="22"/>
      <name val="宋体"/>
      <charset val="134"/>
    </font>
    <font>
      <sz val="18"/>
      <color indexed="8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/>
    <xf numFmtId="0" fontId="36" fillId="0" borderId="0">
      <alignment vertical="center"/>
    </xf>
    <xf numFmtId="0" fontId="36" fillId="0" borderId="0">
      <alignment vertical="center"/>
    </xf>
  </cellStyleXfs>
  <cellXfs count="48">
    <xf numFmtId="0" fontId="0" fillId="0" borderId="0" xfId="0"/>
    <xf numFmtId="0" fontId="1" fillId="0" borderId="0" xfId="0" applyFont="1" applyFill="1" applyAlignment="1"/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1" fontId="0" fillId="0" borderId="0" xfId="0" applyNumberFormat="1" applyFill="1"/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justify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54" applyFont="1" applyFill="1" applyBorder="1" applyAlignment="1">
      <alignment vertical="center" shrinkToFi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8" fillId="0" borderId="10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49" fontId="10" fillId="2" borderId="6" xfId="50" applyNumberFormat="1" applyFont="1" applyFill="1" applyBorder="1" applyAlignment="1">
      <alignment horizontal="center" vertical="center" wrapText="1" shrinkToFit="1"/>
    </xf>
    <xf numFmtId="0" fontId="8" fillId="2" borderId="5" xfId="0" applyFont="1" applyFill="1" applyBorder="1"/>
    <xf numFmtId="0" fontId="8" fillId="2" borderId="5" xfId="0" applyFont="1" applyFill="1" applyBorder="1" applyAlignment="1"/>
    <xf numFmtId="0" fontId="11" fillId="2" borderId="5" xfId="0" applyFont="1" applyFill="1" applyBorder="1" applyAlignment="1">
      <alignment horizontal="justify" vertical="center" wrapText="1"/>
    </xf>
    <xf numFmtId="1" fontId="11" fillId="2" borderId="6" xfId="0" applyNumberFormat="1" applyFont="1" applyFill="1" applyBorder="1" applyAlignment="1">
      <alignment horizontal="justify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1" fontId="12" fillId="0" borderId="5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3" fillId="0" borderId="3" xfId="49" applyFont="1" applyFill="1" applyBorder="1" applyAlignment="1">
      <alignment horizontal="center" vertical="center" wrapText="1"/>
    </xf>
    <xf numFmtId="0" fontId="13" fillId="0" borderId="8" xfId="49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 wrapText="1"/>
    </xf>
    <xf numFmtId="0" fontId="14" fillId="0" borderId="0" xfId="53" applyFont="1" applyFill="1" applyAlignment="1">
      <alignment horizontal="center"/>
    </xf>
    <xf numFmtId="0" fontId="15" fillId="0" borderId="0" xfId="53" applyFont="1" applyFill="1" applyAlignment="1">
      <alignment horizontal="center"/>
    </xf>
    <xf numFmtId="0" fontId="16" fillId="0" borderId="0" xfId="0" applyFont="1" applyFill="1" applyAlignment="1"/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水前辅料表" xfId="50"/>
    <cellStyle name="常规 3 2" xfId="51"/>
    <cellStyle name="常规 2 2" xfId="52"/>
    <cellStyle name="常规 2" xfId="53"/>
    <cellStyle name="常规 3" xfId="54"/>
    <cellStyle name="常规 4" xfId="55"/>
    <cellStyle name="常规 62" xfId="56"/>
    <cellStyle name="常规 9 2" xfId="57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333375</xdr:colOff>
      <xdr:row>4</xdr:row>
      <xdr:rowOff>0</xdr:rowOff>
    </xdr:from>
    <xdr:to>
      <xdr:col>3</xdr:col>
      <xdr:colOff>337635</xdr:colOff>
      <xdr:row>22</xdr:row>
      <xdr:rowOff>47625</xdr:rowOff>
    </xdr:to>
    <xdr:pic>
      <xdr:nvPicPr>
        <xdr:cNvPr id="2" name="Picture 1" descr="cid:12868863F0184032814673B504B5C241@WaiFungCoPC"/>
        <xdr:cNvPicPr>
          <a:picLocks noChangeAspect="1" noChangeArrowheads="1"/>
        </xdr:cNvPicPr>
      </xdr:nvPicPr>
      <xdr:blipFill>
        <a:blip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3375" y="711200"/>
          <a:ext cx="1889760" cy="32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438150</xdr:colOff>
      <xdr:row>4</xdr:row>
      <xdr:rowOff>95250</xdr:rowOff>
    </xdr:from>
    <xdr:to>
      <xdr:col>6</xdr:col>
      <xdr:colOff>199390</xdr:colOff>
      <xdr:row>26</xdr:row>
      <xdr:rowOff>113030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806450"/>
          <a:ext cx="3533140" cy="3929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7</xdr:col>
      <xdr:colOff>0</xdr:colOff>
      <xdr:row>55</xdr:row>
      <xdr:rowOff>134637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355600"/>
          <a:ext cx="3771900" cy="9558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view="pageBreakPreview" zoomScale="55" zoomScaleNormal="85" workbookViewId="0">
      <selection activeCell="N24" sqref="N24"/>
    </sheetView>
  </sheetViews>
  <sheetFormatPr defaultColWidth="9" defaultRowHeight="14"/>
  <cols>
    <col min="1" max="1" width="27.1363636363636" style="4" customWidth="1"/>
    <col min="2" max="2" width="25.2272727272727" style="4" customWidth="1"/>
    <col min="3" max="3" width="14.3181818181818" style="4" customWidth="1"/>
    <col min="4" max="4" width="13.7545454545455" style="4" customWidth="1"/>
    <col min="5" max="5" width="24.5454545454545" style="4" customWidth="1"/>
    <col min="6" max="6" width="24.5454545454545" style="5" hidden="1" customWidth="1"/>
    <col min="7" max="15" width="5.53636363636364" style="4" customWidth="1"/>
    <col min="16" max="16" width="12.9454545454545" style="4" customWidth="1"/>
    <col min="17" max="17" width="12.3727272727273" style="4"/>
    <col min="18" max="18" width="14.2545454545455" style="4" customWidth="1"/>
    <col min="19" max="19" width="12.3727272727273" style="4"/>
    <col min="20" max="20" width="10.7545454545455" style="4"/>
    <col min="21" max="16384" width="9" style="4"/>
  </cols>
  <sheetData>
    <row r="1" s="1" customFormat="1" ht="20" spans="1:16">
      <c r="A1" s="6" t="s">
        <v>0</v>
      </c>
      <c r="B1" s="7" t="s">
        <v>1</v>
      </c>
      <c r="C1" s="8" t="s">
        <v>2</v>
      </c>
      <c r="D1" s="9" t="s">
        <v>3</v>
      </c>
      <c r="E1" s="10"/>
      <c r="F1" s="11" t="s">
        <v>4</v>
      </c>
      <c r="G1" s="12"/>
      <c r="H1" s="12" t="s">
        <v>5</v>
      </c>
      <c r="I1" s="38"/>
      <c r="J1" s="38"/>
      <c r="K1" s="38"/>
      <c r="L1" s="38"/>
      <c r="M1" s="38"/>
      <c r="N1" s="39"/>
      <c r="O1" s="40"/>
      <c r="P1" s="41" t="s">
        <v>6</v>
      </c>
    </row>
    <row r="2" ht="21" customHeight="1" spans="1:16">
      <c r="A2" s="13"/>
      <c r="B2" s="14"/>
      <c r="C2" s="15"/>
      <c r="D2" s="16"/>
      <c r="E2" s="17"/>
      <c r="F2" s="18"/>
      <c r="G2" s="19">
        <v>4</v>
      </c>
      <c r="H2" s="20">
        <v>6</v>
      </c>
      <c r="I2" s="20">
        <v>8</v>
      </c>
      <c r="J2" s="20">
        <v>9</v>
      </c>
      <c r="K2" s="20">
        <v>10</v>
      </c>
      <c r="L2" s="20">
        <v>11</v>
      </c>
      <c r="M2" s="20">
        <v>12</v>
      </c>
      <c r="N2" s="20">
        <v>14</v>
      </c>
      <c r="O2" s="20">
        <v>16</v>
      </c>
      <c r="P2" s="42"/>
    </row>
    <row r="3" customFormat="1" ht="25" customHeight="1" spans="1:16">
      <c r="A3" s="21" t="s">
        <v>7</v>
      </c>
      <c r="B3" s="21" t="s">
        <v>8</v>
      </c>
      <c r="C3" s="22" t="s">
        <v>9</v>
      </c>
      <c r="D3" s="23" t="s">
        <v>10</v>
      </c>
      <c r="E3" s="24"/>
      <c r="F3" s="25">
        <v>1550</v>
      </c>
      <c r="G3" s="26"/>
      <c r="H3" s="27"/>
      <c r="I3" s="27"/>
      <c r="J3" s="27"/>
      <c r="K3" s="27"/>
      <c r="L3" s="27"/>
      <c r="M3" s="27"/>
      <c r="N3" s="27"/>
      <c r="O3" s="27"/>
      <c r="P3" s="43">
        <f t="shared" ref="P3:P15" si="0">F3*1.02</f>
        <v>1581</v>
      </c>
    </row>
    <row r="4" customFormat="1" ht="25" customHeight="1" spans="1:16">
      <c r="A4" s="21" t="s">
        <v>11</v>
      </c>
      <c r="B4" s="21" t="s">
        <v>12</v>
      </c>
      <c r="C4" s="22" t="s">
        <v>9</v>
      </c>
      <c r="D4" s="23" t="s">
        <v>10</v>
      </c>
      <c r="E4" s="24"/>
      <c r="F4" s="25">
        <v>1795</v>
      </c>
      <c r="G4" s="26"/>
      <c r="H4" s="27"/>
      <c r="I4" s="27"/>
      <c r="J4" s="27"/>
      <c r="K4" s="27"/>
      <c r="L4" s="27"/>
      <c r="M4" s="27"/>
      <c r="N4" s="27"/>
      <c r="O4" s="27"/>
      <c r="P4" s="43">
        <f t="shared" si="0"/>
        <v>1830.9</v>
      </c>
    </row>
    <row r="5" customFormat="1" ht="25" customHeight="1" spans="1:16">
      <c r="A5" s="21">
        <v>173532</v>
      </c>
      <c r="B5" s="21" t="s">
        <v>13</v>
      </c>
      <c r="C5" s="22" t="s">
        <v>9</v>
      </c>
      <c r="D5" s="23" t="s">
        <v>10</v>
      </c>
      <c r="E5" s="24"/>
      <c r="F5" s="25">
        <v>400</v>
      </c>
      <c r="G5" s="26"/>
      <c r="H5" s="27"/>
      <c r="I5" s="27"/>
      <c r="J5" s="27"/>
      <c r="K5" s="27"/>
      <c r="L5" s="27"/>
      <c r="M5" s="27"/>
      <c r="N5" s="27"/>
      <c r="O5" s="27"/>
      <c r="P5" s="43">
        <f t="shared" si="0"/>
        <v>408</v>
      </c>
    </row>
    <row r="6" customFormat="1" ht="25" customHeight="1" spans="1:16">
      <c r="A6" s="21" t="s">
        <v>14</v>
      </c>
      <c r="B6" s="21" t="s">
        <v>15</v>
      </c>
      <c r="C6" s="22" t="s">
        <v>9</v>
      </c>
      <c r="D6" s="23" t="s">
        <v>10</v>
      </c>
      <c r="E6" s="24"/>
      <c r="F6" s="25">
        <v>3100</v>
      </c>
      <c r="G6" s="26"/>
      <c r="H6" s="27"/>
      <c r="I6" s="27"/>
      <c r="J6" s="27"/>
      <c r="K6" s="27"/>
      <c r="L6" s="27"/>
      <c r="M6" s="27"/>
      <c r="N6" s="27"/>
      <c r="O6" s="27"/>
      <c r="P6" s="43">
        <f t="shared" si="0"/>
        <v>3162</v>
      </c>
    </row>
    <row r="7" customFormat="1" ht="25" customHeight="1" spans="1:16">
      <c r="A7" s="21">
        <v>179664</v>
      </c>
      <c r="B7" s="21" t="s">
        <v>16</v>
      </c>
      <c r="C7" s="22" t="s">
        <v>9</v>
      </c>
      <c r="D7" s="23" t="s">
        <v>10</v>
      </c>
      <c r="E7" s="24"/>
      <c r="F7" s="25">
        <v>3300</v>
      </c>
      <c r="G7" s="26"/>
      <c r="H7" s="27"/>
      <c r="I7" s="27"/>
      <c r="J7" s="27"/>
      <c r="K7" s="27"/>
      <c r="L7" s="27"/>
      <c r="M7" s="27"/>
      <c r="N7" s="27"/>
      <c r="O7" s="27"/>
      <c r="P7" s="43">
        <f t="shared" si="0"/>
        <v>3366</v>
      </c>
    </row>
    <row r="8" customFormat="1" ht="25" customHeight="1" spans="1:16">
      <c r="A8" s="21">
        <v>179667</v>
      </c>
      <c r="B8" s="21" t="s">
        <v>17</v>
      </c>
      <c r="C8" s="22" t="s">
        <v>9</v>
      </c>
      <c r="D8" s="23" t="s">
        <v>10</v>
      </c>
      <c r="E8" s="24"/>
      <c r="F8" s="25">
        <v>1700</v>
      </c>
      <c r="G8" s="26"/>
      <c r="H8" s="27"/>
      <c r="I8" s="27"/>
      <c r="J8" s="27"/>
      <c r="K8" s="27"/>
      <c r="L8" s="27"/>
      <c r="M8" s="27"/>
      <c r="N8" s="27"/>
      <c r="O8" s="27"/>
      <c r="P8" s="43">
        <f t="shared" si="0"/>
        <v>1734</v>
      </c>
    </row>
    <row r="9" customFormat="1" ht="25" customHeight="1" spans="1:16">
      <c r="A9" s="21">
        <v>172876</v>
      </c>
      <c r="B9" s="21" t="s">
        <v>18</v>
      </c>
      <c r="C9" s="22" t="s">
        <v>9</v>
      </c>
      <c r="D9" s="23" t="s">
        <v>10</v>
      </c>
      <c r="E9" s="24"/>
      <c r="F9" s="25">
        <v>3000</v>
      </c>
      <c r="G9" s="26"/>
      <c r="H9" s="27"/>
      <c r="I9" s="27"/>
      <c r="J9" s="27"/>
      <c r="K9" s="27"/>
      <c r="L9" s="27"/>
      <c r="M9" s="27"/>
      <c r="N9" s="27"/>
      <c r="O9" s="27"/>
      <c r="P9" s="43">
        <f t="shared" si="0"/>
        <v>3060</v>
      </c>
    </row>
    <row r="10" s="2" customFormat="1" ht="27" customHeight="1" spans="1:16">
      <c r="A10" s="28"/>
      <c r="B10" s="28"/>
      <c r="C10" s="29"/>
      <c r="D10" s="30"/>
      <c r="E10" s="31"/>
      <c r="F10" s="32">
        <f>SUM(F3:F9)</f>
        <v>14845</v>
      </c>
      <c r="G10" s="33"/>
      <c r="H10" s="34"/>
      <c r="I10" s="34"/>
      <c r="J10" s="34"/>
      <c r="K10" s="34"/>
      <c r="L10" s="34"/>
      <c r="M10" s="34"/>
      <c r="N10" s="34"/>
      <c r="O10" s="34"/>
      <c r="P10" s="44">
        <f>SUM(P3:P9)</f>
        <v>15141.9</v>
      </c>
    </row>
    <row r="11" s="3" customFormat="1" ht="20" customHeight="1" spans="1:16">
      <c r="A11" s="35"/>
      <c r="B11" s="35"/>
      <c r="C11" s="36"/>
      <c r="D11" s="36"/>
      <c r="E11" s="36"/>
      <c r="F11" s="37"/>
      <c r="G11" s="36"/>
      <c r="H11" s="36"/>
      <c r="I11" s="36"/>
      <c r="J11" s="36"/>
      <c r="K11" s="36"/>
      <c r="L11" s="36"/>
      <c r="M11" s="36"/>
      <c r="N11" s="36"/>
      <c r="O11" s="36"/>
      <c r="P11" s="36"/>
    </row>
    <row r="12" ht="24" customHeight="1"/>
    <row r="13" ht="33" spans="13:13">
      <c r="M13" s="45"/>
    </row>
    <row r="14" ht="27.5" spans="13:13">
      <c r="M14" s="46"/>
    </row>
    <row r="15" ht="22" spans="13:13">
      <c r="M15" s="47"/>
    </row>
    <row r="16" ht="22" spans="13:13">
      <c r="M16" s="47"/>
    </row>
    <row r="17" ht="22" spans="13:13">
      <c r="M17" s="47"/>
    </row>
    <row r="18" ht="22" spans="13:13">
      <c r="M18" s="47"/>
    </row>
    <row r="19" ht="22" spans="13:13">
      <c r="M19" s="47"/>
    </row>
    <row r="20" ht="22" spans="13:13">
      <c r="M20" s="47"/>
    </row>
  </sheetData>
  <mergeCells count="16">
    <mergeCell ref="H1:N1"/>
    <mergeCell ref="D3:E3"/>
    <mergeCell ref="D4:E4"/>
    <mergeCell ref="D5:E5"/>
    <mergeCell ref="D6:E6"/>
    <mergeCell ref="D7:E7"/>
    <mergeCell ref="D8:E8"/>
    <mergeCell ref="D9:E9"/>
    <mergeCell ref="G10:O10"/>
    <mergeCell ref="D11:P11"/>
    <mergeCell ref="A1:A2"/>
    <mergeCell ref="B1:B2"/>
    <mergeCell ref="C1:C2"/>
    <mergeCell ref="F1:F2"/>
    <mergeCell ref="P1:P2"/>
    <mergeCell ref="D1:E2"/>
  </mergeCells>
  <pageMargins left="0.196527777777778" right="0.15625" top="0.118055555555556" bottom="0.0777777777777778" header="0.235416666666667" footer="0.0777777777777778"/>
  <pageSetup paperSize="9" scale="56" orientation="landscape"/>
  <headerFooter/>
  <rowBreaks count="6" manualBreakCount="6">
    <brk id="14" max="15" man="1"/>
    <brk id="15" max="16383" man="1"/>
    <brk id="16" max="16383" man="1"/>
    <brk id="19" max="15" man="1"/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8" sqref="H17:H18"/>
    </sheetView>
  </sheetViews>
  <sheetFormatPr defaultColWidth="9" defaultRowHeight="14"/>
  <sheetData/>
  <pageMargins left="0.699305555555556" right="0.699305555555556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6" sqref="I26"/>
    </sheetView>
  </sheetViews>
  <sheetFormatPr defaultColWidth="9" defaultRowHeight="14"/>
  <sheetData/>
  <pageMargins left="0.699305555555556" right="0.699305555555556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0" sqref="H30"/>
    </sheetView>
  </sheetViews>
  <sheetFormatPr defaultColWidth="9" defaultRowHeight="14"/>
  <sheetData/>
  <pageMargins left="0.699305555555556" right="0.699305555555556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LUMIX STYLES BOOKING</vt:lpstr>
      <vt:lpstr>JG-MW7</vt:lpstr>
      <vt:lpstr>JG-MW3</vt:lpstr>
      <vt:lpstr>coating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Dale</cp:lastModifiedBy>
  <dcterms:created xsi:type="dcterms:W3CDTF">2006-09-16T00:00:00Z</dcterms:created>
  <cp:lastPrinted>2022-09-22T02:03:00Z</cp:lastPrinted>
  <dcterms:modified xsi:type="dcterms:W3CDTF">2025-07-31T02:50:36Z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5BDF6FA04A36404D93481A4F98670C81_13</vt:lpwstr>
  </property>
</Properties>
</file>