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firstSheet="1" activeTab="1"/>
  </bookViews>
  <sheets>
    <sheet name="Sheet2" sheetId="2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<sst xmlns="http://schemas.openxmlformats.org/spreadsheetml/2006/main" count="66" uniqueCount="42">
  <si>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HUG AND CLAU SS24 ORDER</t>
  </si>
  <si>
    <t>S.NO</t>
  </si>
  <si>
    <t>FABRIC</t>
  </si>
  <si>
    <t>STYLE NAME</t>
  </si>
  <si>
    <t>DIGITAL</t>
  </si>
  <si>
    <t xml:space="preserve">COLOR </t>
  </si>
  <si>
    <t>S</t>
  </si>
  <si>
    <t>M</t>
  </si>
  <si>
    <t>L</t>
  </si>
  <si>
    <t>XL</t>
  </si>
  <si>
    <t xml:space="preserve">TOTAL QTY </t>
  </si>
  <si>
    <t>RAYON CREPE DYED</t>
  </si>
  <si>
    <t>15-3412TCX</t>
  </si>
  <si>
    <t>VERDE SELVIA AS SWATCH</t>
  </si>
  <si>
    <t>COTTON DOBBY</t>
  </si>
  <si>
    <t>CRUDO AS SAMPLE</t>
  </si>
  <si>
    <t>CARQLE CLARO AS PANTONE SENT</t>
  </si>
  <si>
    <t>16-1715 TCX</t>
  </si>
  <si>
    <t>18-1354 TCX</t>
  </si>
  <si>
    <t>LACE FABRIC</t>
  </si>
  <si>
    <t>MOSTAZA</t>
  </si>
  <si>
    <t>30S RAYON PRINTED</t>
  </si>
  <si>
    <t>CAQUI CRUDO</t>
  </si>
  <si>
    <t>AZUL</t>
  </si>
  <si>
    <t>DOBLE COTTON GUAZE WITH LACE FABRIC DYED</t>
  </si>
  <si>
    <t>11-0701 TCX</t>
  </si>
  <si>
    <t>17-2617 TCX</t>
  </si>
  <si>
    <t>COTTON FLEX SLUB DYED</t>
  </si>
  <si>
    <t>18-1354-TCX</t>
  </si>
  <si>
    <t>TBC</t>
  </si>
  <si>
    <t>17-1723 TCX</t>
  </si>
  <si>
    <t>19-3911 TCX</t>
  </si>
  <si>
    <t>TOTAL</t>
  </si>
  <si>
    <t>KATIEJ NYC ORDER</t>
  </si>
  <si>
    <t>PO NO</t>
  </si>
  <si>
    <t>生产数量</t>
  </si>
  <si>
    <t>100% COTTON TRIPLE GAUZE</t>
  </si>
  <si>
    <t>SUSIE SHORTS T-1</t>
  </si>
  <si>
    <t>PINK ROSE GAUZE PRINTED</t>
  </si>
  <si>
    <t>KIKI PANTS T-1</t>
  </si>
  <si>
    <t>WILLOW TOP T-1</t>
  </si>
  <si>
    <t>ELIZA TOP T-1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</si>
</sst>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1" applyNumberFormat="0" applyAlignment="0" applyProtection="0">
      <alignment vertical="center"/>
    </xf>
    <xf numFmtId="0" fontId="16" fillId="6" borderId="32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7" borderId="33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83">
    <xf numFmtId="0" fontId="0" fillId="0" borderId="0" xfId="0"/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3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3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/>
    <xf numFmtId="0" fontId="3" fillId="2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8" xfId="0" applyFill="1" applyBorder="1"/>
    <xf numFmtId="0" fontId="1" fillId="3" borderId="8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emf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519546</xdr:colOff>
      <xdr:row>2</xdr:row>
      <xdr:rowOff>138547</xdr:rowOff>
    </xdr:from>
    <xdr:to>
      <xdr:col>3</xdr:col>
      <xdr:colOff>1543446</xdr:colOff>
      <xdr:row>3</xdr:row>
      <xdr:rowOff>935183</xdr:rowOff>
    </xdr:to>
    <xdr:pic>
      <xdr:nvPicPr>
        <xdr:cNvPr id="22" name="Picture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3695" y="679450"/>
          <a:ext cx="1023620" cy="3053715"/>
        </a:xfrm>
        <a:prstGeom prst="rect">
          <a:avLst/>
        </a:prstGeom>
      </xdr:spPr>
    </xdr:pic>
    <xdr:clientData/>
  </xdr:twoCellAnchor>
  <xdr:twoCellAnchor editAs="oneCell">
    <xdr:from>
      <xdr:col>3</xdr:col>
      <xdr:colOff>173183</xdr:colOff>
      <xdr:row>4</xdr:row>
      <xdr:rowOff>544056</xdr:rowOff>
    </xdr:from>
    <xdr:to>
      <xdr:col>3</xdr:col>
      <xdr:colOff>1991592</xdr:colOff>
      <xdr:row>5</xdr:row>
      <xdr:rowOff>461297</xdr:rowOff>
    </xdr:to>
    <xdr:pic>
      <xdr:nvPicPr>
        <xdr:cNvPr id="33" name="Picture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6985" y="4542155"/>
          <a:ext cx="1818640" cy="1831975"/>
        </a:xfrm>
        <a:prstGeom prst="rect">
          <a:avLst/>
        </a:prstGeom>
      </xdr:spPr>
    </xdr:pic>
    <xdr:clientData/>
  </xdr:twoCellAnchor>
  <xdr:twoCellAnchor editAs="oneCell">
    <xdr:from>
      <xdr:col>3</xdr:col>
      <xdr:colOff>275162</xdr:colOff>
      <xdr:row>6</xdr:row>
      <xdr:rowOff>329045</xdr:rowOff>
    </xdr:from>
    <xdr:to>
      <xdr:col>3</xdr:col>
      <xdr:colOff>1669053</xdr:colOff>
      <xdr:row>7</xdr:row>
      <xdr:rowOff>949295</xdr:rowOff>
    </xdr:to>
    <xdr:pic>
      <xdr:nvPicPr>
        <xdr:cNvPr id="34" name="Picture 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9220" y="7432675"/>
          <a:ext cx="1393825" cy="3496310"/>
        </a:xfrm>
        <a:prstGeom prst="rect">
          <a:avLst/>
        </a:prstGeom>
      </xdr:spPr>
    </xdr:pic>
    <xdr:clientData/>
  </xdr:twoCellAnchor>
  <xdr:twoCellAnchor editAs="oneCell">
    <xdr:from>
      <xdr:col>3</xdr:col>
      <xdr:colOff>155865</xdr:colOff>
      <xdr:row>8</xdr:row>
      <xdr:rowOff>432954</xdr:rowOff>
    </xdr:from>
    <xdr:to>
      <xdr:col>3</xdr:col>
      <xdr:colOff>2279487</xdr:colOff>
      <xdr:row>8</xdr:row>
      <xdr:rowOff>2978728</xdr:rowOff>
    </xdr:to>
    <xdr:pic>
      <xdr:nvPicPr>
        <xdr:cNvPr id="2" name="Picture 1"/>
        <xdr:cNvPicPr>
          <a:picLocks noChangeAspect="1"/>
        </xdr:cNvPicPr>
      </xdr:nvPicPr>
      <xdr:blipFill>
        <a:blip r:embed="rId4"/>
        <a:srcRect l="3823" t="16077"/>
        <a:stretch>
          <a:fillRect/>
        </a:stretch>
      </xdr:blipFill>
      <xdr:spPr>
        <a:xfrm>
          <a:off x="3799840" y="11670030"/>
          <a:ext cx="2123440" cy="2545715"/>
        </a:xfrm>
        <a:prstGeom prst="rect">
          <a:avLst/>
        </a:prstGeom>
      </xdr:spPr>
    </xdr:pic>
    <xdr:clientData/>
  </xdr:twoCellAnchor>
  <xdr:twoCellAnchor editAs="oneCell">
    <xdr:from>
      <xdr:col>3</xdr:col>
      <xdr:colOff>321738</xdr:colOff>
      <xdr:row>9</xdr:row>
      <xdr:rowOff>381000</xdr:rowOff>
    </xdr:from>
    <xdr:to>
      <xdr:col>3</xdr:col>
      <xdr:colOff>2095500</xdr:colOff>
      <xdr:row>9</xdr:row>
      <xdr:rowOff>3149798</xdr:rowOff>
    </xdr:to>
    <xdr:pic>
      <xdr:nvPicPr>
        <xdr:cNvPr id="3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65575" y="14866620"/>
          <a:ext cx="1774190" cy="2768600"/>
        </a:xfrm>
        <a:prstGeom prst="rect">
          <a:avLst/>
        </a:prstGeom>
      </xdr:spPr>
    </xdr:pic>
    <xdr:clientData/>
  </xdr:twoCellAnchor>
  <xdr:twoCellAnchor editAs="oneCell">
    <xdr:from>
      <xdr:col>3</xdr:col>
      <xdr:colOff>535642</xdr:colOff>
      <xdr:row>9</xdr:row>
      <xdr:rowOff>3255818</xdr:rowOff>
    </xdr:from>
    <xdr:to>
      <xdr:col>3</xdr:col>
      <xdr:colOff>1638687</xdr:colOff>
      <xdr:row>10</xdr:row>
      <xdr:rowOff>2627261</xdr:rowOff>
    </xdr:to>
    <xdr:pic>
      <xdr:nvPicPr>
        <xdr:cNvPr id="4" name="Picture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79570" y="17741265"/>
          <a:ext cx="1102995" cy="2733675"/>
        </a:xfrm>
        <a:prstGeom prst="rect">
          <a:avLst/>
        </a:prstGeom>
      </xdr:spPr>
    </xdr:pic>
    <xdr:clientData/>
  </xdr:twoCellAnchor>
  <xdr:twoCellAnchor editAs="oneCell">
    <xdr:from>
      <xdr:col>3</xdr:col>
      <xdr:colOff>325662</xdr:colOff>
      <xdr:row>11</xdr:row>
      <xdr:rowOff>484910</xdr:rowOff>
    </xdr:from>
    <xdr:to>
      <xdr:col>3</xdr:col>
      <xdr:colOff>1999939</xdr:colOff>
      <xdr:row>11</xdr:row>
      <xdr:rowOff>2674656</xdr:rowOff>
    </xdr:to>
    <xdr:pic>
      <xdr:nvPicPr>
        <xdr:cNvPr id="5" name="Picture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69385" y="21228050"/>
          <a:ext cx="1674495" cy="2190115"/>
        </a:xfrm>
        <a:prstGeom prst="rect">
          <a:avLst/>
        </a:prstGeom>
      </xdr:spPr>
    </xdr:pic>
    <xdr:clientData/>
  </xdr:twoCellAnchor>
  <xdr:twoCellAnchor editAs="oneCell">
    <xdr:from>
      <xdr:col>3</xdr:col>
      <xdr:colOff>121227</xdr:colOff>
      <xdr:row>12</xdr:row>
      <xdr:rowOff>242456</xdr:rowOff>
    </xdr:from>
    <xdr:to>
      <xdr:col>3</xdr:col>
      <xdr:colOff>2130136</xdr:colOff>
      <xdr:row>12</xdr:row>
      <xdr:rowOff>2506208</xdr:rowOff>
    </xdr:to>
    <xdr:pic>
      <xdr:nvPicPr>
        <xdr:cNvPr id="6" name="Picture 5"/>
        <xdr:cNvPicPr>
          <a:picLocks noChangeAspect="1"/>
        </xdr:cNvPicPr>
      </xdr:nvPicPr>
      <xdr:blipFill>
        <a:blip r:embed="rId8"/>
        <a:srcRect t="14758"/>
        <a:stretch>
          <a:fillRect/>
        </a:stretch>
      </xdr:blipFill>
      <xdr:spPr>
        <a:xfrm>
          <a:off x="3764915" y="24004905"/>
          <a:ext cx="2009140" cy="2263775"/>
        </a:xfrm>
        <a:prstGeom prst="rect">
          <a:avLst/>
        </a:prstGeom>
      </xdr:spPr>
    </xdr:pic>
    <xdr:clientData/>
  </xdr:twoCellAnchor>
  <xdr:twoCellAnchor editAs="oneCell">
    <xdr:from>
      <xdr:col>3</xdr:col>
      <xdr:colOff>339122</xdr:colOff>
      <xdr:row>13</xdr:row>
      <xdr:rowOff>195070</xdr:rowOff>
    </xdr:from>
    <xdr:to>
      <xdr:col>3</xdr:col>
      <xdr:colOff>2008909</xdr:colOff>
      <xdr:row>14</xdr:row>
      <xdr:rowOff>1329360</xdr:rowOff>
    </xdr:to>
    <xdr:pic>
      <xdr:nvPicPr>
        <xdr:cNvPr id="7" name="Picture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983355" y="26939240"/>
          <a:ext cx="1669415" cy="3924935"/>
        </a:xfrm>
        <a:prstGeom prst="rect">
          <a:avLst/>
        </a:prstGeom>
      </xdr:spPr>
    </xdr:pic>
    <xdr:clientData/>
  </xdr:twoCellAnchor>
  <xdr:twoCellAnchor editAs="oneCell">
    <xdr:from>
      <xdr:col>3</xdr:col>
      <xdr:colOff>452459</xdr:colOff>
      <xdr:row>15</xdr:row>
      <xdr:rowOff>346362</xdr:rowOff>
    </xdr:from>
    <xdr:to>
      <xdr:col>3</xdr:col>
      <xdr:colOff>1908014</xdr:colOff>
      <xdr:row>16</xdr:row>
      <xdr:rowOff>1880846</xdr:rowOff>
    </xdr:to>
    <xdr:pic>
      <xdr:nvPicPr>
        <xdr:cNvPr id="8" name="Picture 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096385" y="31405195"/>
          <a:ext cx="1455420" cy="3343910"/>
        </a:xfrm>
        <a:prstGeom prst="rect">
          <a:avLst/>
        </a:prstGeom>
      </xdr:spPr>
    </xdr:pic>
    <xdr:clientData/>
  </xdr:twoCellAnchor>
  <xdr:twoCellAnchor editAs="oneCell">
    <xdr:from>
      <xdr:col>3</xdr:col>
      <xdr:colOff>330330</xdr:colOff>
      <xdr:row>17</xdr:row>
      <xdr:rowOff>121227</xdr:rowOff>
    </xdr:from>
    <xdr:to>
      <xdr:col>3</xdr:col>
      <xdr:colOff>2075244</xdr:colOff>
      <xdr:row>17</xdr:row>
      <xdr:rowOff>3862217</xdr:rowOff>
    </xdr:to>
    <xdr:pic>
      <xdr:nvPicPr>
        <xdr:cNvPr id="9" name="Picture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974465" y="35504120"/>
          <a:ext cx="1744980" cy="3741420"/>
        </a:xfrm>
        <a:prstGeom prst="rect">
          <a:avLst/>
        </a:prstGeom>
      </xdr:spPr>
    </xdr:pic>
    <xdr:clientData/>
  </xdr:twoCellAnchor>
  <xdr:twoCellAnchor editAs="oneCell">
    <xdr:from>
      <xdr:col>3</xdr:col>
      <xdr:colOff>332102</xdr:colOff>
      <xdr:row>18</xdr:row>
      <xdr:rowOff>0</xdr:rowOff>
    </xdr:from>
    <xdr:to>
      <xdr:col>3</xdr:col>
      <xdr:colOff>2192016</xdr:colOff>
      <xdr:row>19</xdr:row>
      <xdr:rowOff>2485860</xdr:rowOff>
    </xdr:to>
    <xdr:pic>
      <xdr:nvPicPr>
        <xdr:cNvPr id="11" name="Picture 1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75735" y="39279195"/>
          <a:ext cx="1859915" cy="4409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443593</xdr:colOff>
      <xdr:row>5</xdr:row>
      <xdr:rowOff>6803</xdr:rowOff>
    </xdr:from>
    <xdr:to>
      <xdr:col>3</xdr:col>
      <xdr:colOff>1304925</xdr:colOff>
      <xdr:row>7</xdr:row>
      <xdr:rowOff>471969</xdr:rowOff>
    </xdr:to>
    <xdr:pic>
      <xdr:nvPicPr>
        <xdr:cNvPr id="6" name="Picture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2345" y="2221865"/>
          <a:ext cx="861695" cy="1665605"/>
        </a:xfrm>
        <a:prstGeom prst="rect">
          <a:avLst/>
        </a:prstGeom>
      </xdr:spPr>
    </xdr:pic>
    <xdr:clientData/>
  </xdr:twoCellAnchor>
  <xdr:twoCellAnchor editAs="oneCell">
    <xdr:from>
      <xdr:col>3</xdr:col>
      <xdr:colOff>259896</xdr:colOff>
      <xdr:row>2</xdr:row>
      <xdr:rowOff>57150</xdr:rowOff>
    </xdr:from>
    <xdr:to>
      <xdr:col>3</xdr:col>
      <xdr:colOff>1520261</xdr:colOff>
      <xdr:row>4</xdr:row>
      <xdr:rowOff>476250</xdr:rowOff>
    </xdr:to>
    <xdr:pic>
      <xdr:nvPicPr>
        <xdr:cNvPr id="7" name="Picture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38830" y="615315"/>
          <a:ext cx="1260475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447676</xdr:colOff>
      <xdr:row>8</xdr:row>
      <xdr:rowOff>38101</xdr:rowOff>
    </xdr:from>
    <xdr:to>
      <xdr:col>3</xdr:col>
      <xdr:colOff>1381126</xdr:colOff>
      <xdr:row>10</xdr:row>
      <xdr:rowOff>365692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6790" y="4025265"/>
          <a:ext cx="933450" cy="11938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11</xdr:row>
      <xdr:rowOff>352425</xdr:rowOff>
    </xdr:from>
    <xdr:to>
      <xdr:col>3</xdr:col>
      <xdr:colOff>1602465</xdr:colOff>
      <xdr:row>13</xdr:row>
      <xdr:rowOff>114300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7715" y="5701665"/>
          <a:ext cx="137350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70" zoomScaleNormal="70" topLeftCell="A13" workbookViewId="0">
      <selection activeCell="A14" sqref="A14:J15"/>
    </sheetView>
  </sheetViews>
  <sheetFormatPr defaultColWidth="9" defaultRowHeight="14.4"/>
  <cols>
    <col min="1" max="1" width="5.57407407407407" customWidth="1"/>
    <col min="2" max="2" width="24.712962962963" customWidth="1"/>
    <col min="3" max="3" width="22.8518518518519" customWidth="1"/>
    <col min="4" max="4" width="37.8518518518519" customWidth="1"/>
    <col min="5" max="5" width="23.287037037037" customWidth="1"/>
    <col min="6" max="6" width="8.28703703703704" customWidth="1"/>
    <col min="7" max="7" width="8.13888888888889" customWidth="1"/>
    <col min="8" max="8" width="8.85185185185185" customWidth="1"/>
    <col min="9" max="9" width="9.28703703703704" customWidth="1"/>
    <col min="10" max="10" width="17.1388888888889" customWidth="1"/>
    <col min="11" max="11" width="11" customWidth="1"/>
    <col min="12" max="12" width="10.1388888888889" customWidth="1"/>
    <col min="13" max="13" width="11.712962962963" customWidth="1"/>
  </cols>
  <sheetData>
    <row r="1" ht="27" customHeight="1" spans="2:5">
      <c r="B1" s="54" t="s">
        <v>0</v>
      </c>
      <c r="C1" s="54"/>
      <c r="D1" s="54"/>
      <c r="E1" s="54"/>
    </row>
    <row r="2" ht="15.6" spans="1:10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81" t="s">
        <v>10</v>
      </c>
    </row>
    <row r="3" ht="177.75" customHeight="1" spans="1:10">
      <c r="A3" s="4">
        <v>1</v>
      </c>
      <c r="B3" s="58" t="s">
        <v>11</v>
      </c>
      <c r="C3" s="59">
        <v>76907</v>
      </c>
      <c r="D3" s="60"/>
      <c r="E3" s="56" t="s">
        <v>12</v>
      </c>
      <c r="F3" s="61">
        <v>105</v>
      </c>
      <c r="G3" s="61">
        <v>125</v>
      </c>
      <c r="H3" s="61">
        <v>85</v>
      </c>
      <c r="I3" s="61">
        <v>35</v>
      </c>
      <c r="J3" s="61">
        <f t="shared" ref="J3:J11" si="0">SUM(F3:I3)</f>
        <v>350</v>
      </c>
    </row>
    <row r="4" ht="94.5" customHeight="1" spans="1:10">
      <c r="A4" s="62"/>
      <c r="B4" s="63"/>
      <c r="C4" s="64"/>
      <c r="D4" s="65"/>
      <c r="E4" s="66" t="s">
        <v>13</v>
      </c>
      <c r="F4" s="61">
        <v>105</v>
      </c>
      <c r="G4" s="61">
        <v>125</v>
      </c>
      <c r="H4" s="61">
        <v>85</v>
      </c>
      <c r="I4" s="61">
        <v>35</v>
      </c>
      <c r="J4" s="61">
        <f t="shared" si="0"/>
        <v>350</v>
      </c>
    </row>
    <row r="5" ht="150.75" customHeight="1" spans="1:10">
      <c r="A5" s="4">
        <v>2</v>
      </c>
      <c r="B5" s="58" t="s">
        <v>14</v>
      </c>
      <c r="C5" s="58">
        <v>70010</v>
      </c>
      <c r="D5" s="67"/>
      <c r="E5" s="66" t="s">
        <v>15</v>
      </c>
      <c r="F5" s="61">
        <v>105</v>
      </c>
      <c r="G5" s="61">
        <v>125</v>
      </c>
      <c r="H5" s="61">
        <v>85</v>
      </c>
      <c r="I5" s="61">
        <v>35</v>
      </c>
      <c r="J5" s="61">
        <f t="shared" si="0"/>
        <v>350</v>
      </c>
    </row>
    <row r="6" ht="93.75" customHeight="1" spans="1:10">
      <c r="A6" s="62"/>
      <c r="B6" s="68"/>
      <c r="C6" s="68"/>
      <c r="D6" s="69"/>
      <c r="E6" s="56"/>
      <c r="F6" s="61">
        <v>105</v>
      </c>
      <c r="G6" s="61">
        <v>125</v>
      </c>
      <c r="H6" s="61">
        <v>85</v>
      </c>
      <c r="I6" s="61">
        <v>35</v>
      </c>
      <c r="J6" s="61">
        <f t="shared" ref="J6" si="1">SUM(F6:I6)</f>
        <v>350</v>
      </c>
    </row>
    <row r="7" ht="226.5" customHeight="1" spans="1:10">
      <c r="A7" s="4">
        <v>3</v>
      </c>
      <c r="B7" s="58" t="s">
        <v>11</v>
      </c>
      <c r="C7" s="59">
        <v>76908</v>
      </c>
      <c r="D7" s="60"/>
      <c r="E7" s="66" t="s">
        <v>16</v>
      </c>
      <c r="F7" s="61">
        <v>120</v>
      </c>
      <c r="G7" s="61">
        <v>140</v>
      </c>
      <c r="H7" s="61">
        <v>90</v>
      </c>
      <c r="I7" s="61">
        <v>0</v>
      </c>
      <c r="J7" s="61">
        <f t="shared" si="0"/>
        <v>350</v>
      </c>
    </row>
    <row r="8" ht="99" customHeight="1" spans="1:10">
      <c r="A8" s="62"/>
      <c r="B8" s="63"/>
      <c r="C8" s="64"/>
      <c r="D8" s="65"/>
      <c r="E8" s="56" t="s">
        <v>17</v>
      </c>
      <c r="F8" s="61">
        <v>120</v>
      </c>
      <c r="G8" s="61">
        <v>140</v>
      </c>
      <c r="H8" s="61">
        <v>90</v>
      </c>
      <c r="I8" s="61">
        <v>0</v>
      </c>
      <c r="J8" s="61">
        <f t="shared" ref="J8" si="2">SUM(F8:I8)</f>
        <v>350</v>
      </c>
    </row>
    <row r="9" ht="255.75" customHeight="1" spans="1:10">
      <c r="A9" s="56">
        <v>4</v>
      </c>
      <c r="B9" s="70" t="s">
        <v>11</v>
      </c>
      <c r="C9" s="71">
        <v>76800</v>
      </c>
      <c r="D9" s="55"/>
      <c r="E9" s="56" t="s">
        <v>18</v>
      </c>
      <c r="F9" s="61">
        <v>105</v>
      </c>
      <c r="G9" s="61">
        <v>125</v>
      </c>
      <c r="H9" s="61">
        <v>85</v>
      </c>
      <c r="I9" s="61">
        <v>35</v>
      </c>
      <c r="J9" s="61">
        <f t="shared" si="0"/>
        <v>350</v>
      </c>
    </row>
    <row r="10" ht="264.75" customHeight="1" spans="1:10">
      <c r="A10" s="56">
        <v>5</v>
      </c>
      <c r="B10" s="70" t="s">
        <v>19</v>
      </c>
      <c r="C10" s="72">
        <v>72507</v>
      </c>
      <c r="D10" s="56"/>
      <c r="E10" s="56" t="s">
        <v>20</v>
      </c>
      <c r="F10" s="61">
        <v>105</v>
      </c>
      <c r="G10" s="61">
        <v>125</v>
      </c>
      <c r="H10" s="61">
        <v>85</v>
      </c>
      <c r="I10" s="61">
        <v>35</v>
      </c>
      <c r="J10" s="61">
        <f t="shared" si="0"/>
        <v>350</v>
      </c>
    </row>
    <row r="11" ht="228" customHeight="1" spans="1:10">
      <c r="A11" s="56">
        <v>6</v>
      </c>
      <c r="B11" s="58" t="s">
        <v>21</v>
      </c>
      <c r="C11" s="71">
        <v>76733</v>
      </c>
      <c r="D11" s="56"/>
      <c r="E11" s="56" t="s">
        <v>22</v>
      </c>
      <c r="F11" s="61">
        <v>90</v>
      </c>
      <c r="G11" s="61">
        <v>105</v>
      </c>
      <c r="H11" s="61">
        <v>75</v>
      </c>
      <c r="I11" s="61">
        <v>30</v>
      </c>
      <c r="J11" s="61">
        <f t="shared" si="0"/>
        <v>300</v>
      </c>
    </row>
    <row r="12" ht="237.75" customHeight="1" spans="1:10">
      <c r="A12" s="56">
        <v>7</v>
      </c>
      <c r="B12" s="63"/>
      <c r="C12" s="71">
        <v>76019</v>
      </c>
      <c r="D12" s="56"/>
      <c r="E12" s="56" t="s">
        <v>23</v>
      </c>
      <c r="F12" s="61">
        <v>135</v>
      </c>
      <c r="G12" s="61">
        <v>157</v>
      </c>
      <c r="H12" s="61">
        <v>113</v>
      </c>
      <c r="I12" s="61">
        <v>45</v>
      </c>
      <c r="J12" s="61">
        <f t="shared" ref="J12:J13" si="3">SUM(F12:I12)</f>
        <v>450</v>
      </c>
    </row>
    <row r="13" ht="234.75" customHeight="1" spans="1:10">
      <c r="A13" s="56">
        <v>8</v>
      </c>
      <c r="B13" s="68"/>
      <c r="C13" s="71">
        <v>72508</v>
      </c>
      <c r="D13" s="56"/>
      <c r="E13" s="56" t="s">
        <v>23</v>
      </c>
      <c r="F13" s="61">
        <v>115</v>
      </c>
      <c r="G13" s="61">
        <v>140</v>
      </c>
      <c r="H13" s="61">
        <v>100</v>
      </c>
      <c r="I13" s="61">
        <v>45</v>
      </c>
      <c r="J13" s="61">
        <f t="shared" si="3"/>
        <v>400</v>
      </c>
    </row>
    <row r="14" ht="219.75" customHeight="1" spans="1:10">
      <c r="A14" s="4">
        <v>9</v>
      </c>
      <c r="B14" s="58" t="s">
        <v>24</v>
      </c>
      <c r="C14" s="58">
        <v>76111</v>
      </c>
      <c r="D14" s="4"/>
      <c r="E14" s="56" t="s">
        <v>25</v>
      </c>
      <c r="F14" s="61">
        <v>135</v>
      </c>
      <c r="G14" s="61">
        <v>157</v>
      </c>
      <c r="H14" s="61">
        <v>113</v>
      </c>
      <c r="I14" s="61">
        <v>45</v>
      </c>
      <c r="J14" s="61">
        <f t="shared" ref="J14:J17" si="4">SUM(F14:I14)</f>
        <v>450</v>
      </c>
    </row>
    <row r="15" ht="120" customHeight="1" spans="1:10">
      <c r="A15" s="62"/>
      <c r="B15" s="68"/>
      <c r="C15" s="68"/>
      <c r="D15" s="62"/>
      <c r="E15" s="56" t="s">
        <v>26</v>
      </c>
      <c r="F15" s="61">
        <v>115</v>
      </c>
      <c r="G15" s="61">
        <v>140</v>
      </c>
      <c r="H15" s="61">
        <v>100</v>
      </c>
      <c r="I15" s="61">
        <v>45</v>
      </c>
      <c r="J15" s="61">
        <f t="shared" si="4"/>
        <v>400</v>
      </c>
    </row>
    <row r="16" ht="142.5" customHeight="1" spans="1:10">
      <c r="A16" s="73">
        <v>10</v>
      </c>
      <c r="B16" s="74" t="s">
        <v>27</v>
      </c>
      <c r="C16" s="58">
        <v>76735</v>
      </c>
      <c r="D16" s="4"/>
      <c r="E16" s="56" t="s">
        <v>28</v>
      </c>
      <c r="F16" s="61">
        <v>115</v>
      </c>
      <c r="G16" s="61">
        <v>140</v>
      </c>
      <c r="H16" s="61">
        <v>100</v>
      </c>
      <c r="I16" s="61">
        <v>45</v>
      </c>
      <c r="J16" s="61">
        <f t="shared" si="4"/>
        <v>400</v>
      </c>
    </row>
    <row r="17" ht="198" customHeight="1" spans="1:10">
      <c r="A17" s="75"/>
      <c r="B17" s="76"/>
      <c r="C17" s="68"/>
      <c r="D17" s="62"/>
      <c r="E17" s="56" t="s">
        <v>29</v>
      </c>
      <c r="F17" s="61">
        <v>115</v>
      </c>
      <c r="G17" s="61">
        <v>140</v>
      </c>
      <c r="H17" s="61">
        <v>100</v>
      </c>
      <c r="I17" s="61">
        <v>45</v>
      </c>
      <c r="J17" s="61">
        <f t="shared" si="4"/>
        <v>400</v>
      </c>
    </row>
    <row r="18" ht="306.75" customHeight="1" spans="1:10">
      <c r="A18" s="75">
        <v>11</v>
      </c>
      <c r="B18" s="76" t="s">
        <v>11</v>
      </c>
      <c r="C18" s="64">
        <v>76216</v>
      </c>
      <c r="D18" s="62"/>
      <c r="E18" s="56" t="s">
        <v>18</v>
      </c>
      <c r="F18" s="61">
        <v>115</v>
      </c>
      <c r="G18" s="61">
        <v>140</v>
      </c>
      <c r="H18" s="61">
        <v>100</v>
      </c>
      <c r="I18" s="61">
        <v>45</v>
      </c>
      <c r="J18" s="61">
        <f t="shared" ref="J18" si="5">SUM(F18:I18)</f>
        <v>400</v>
      </c>
    </row>
    <row r="19" ht="151.5" customHeight="1" spans="1:10">
      <c r="A19" s="4">
        <v>9</v>
      </c>
      <c r="B19" s="58" t="s">
        <v>11</v>
      </c>
      <c r="C19" s="59">
        <v>76717</v>
      </c>
      <c r="D19" s="4"/>
      <c r="E19" s="56" t="s">
        <v>30</v>
      </c>
      <c r="F19" s="61">
        <v>115</v>
      </c>
      <c r="G19" s="61">
        <v>140</v>
      </c>
      <c r="H19" s="61">
        <v>100</v>
      </c>
      <c r="I19" s="61">
        <v>45</v>
      </c>
      <c r="J19" s="61">
        <f t="shared" ref="J19:J20" si="6">SUM(F19:I19)</f>
        <v>400</v>
      </c>
    </row>
    <row r="20" ht="202.5" customHeight="1" spans="1:10">
      <c r="A20" s="62"/>
      <c r="B20" s="68"/>
      <c r="C20" s="64"/>
      <c r="D20" s="62"/>
      <c r="E20" s="56" t="s">
        <v>31</v>
      </c>
      <c r="F20" s="61">
        <v>115</v>
      </c>
      <c r="G20" s="61">
        <v>140</v>
      </c>
      <c r="H20" s="61">
        <v>100</v>
      </c>
      <c r="I20" s="61">
        <v>45</v>
      </c>
      <c r="J20" s="61">
        <f t="shared" si="6"/>
        <v>400</v>
      </c>
    </row>
    <row r="21" ht="27" customHeight="1" spans="4:10">
      <c r="D21" s="77" t="s">
        <v>32</v>
      </c>
      <c r="E21" s="77"/>
      <c r="F21" s="78">
        <f>SUM(F3:F20)</f>
        <v>2035</v>
      </c>
      <c r="G21" s="78">
        <f>SUM(G3:G20)</f>
        <v>2429</v>
      </c>
      <c r="H21" s="78">
        <f>SUM(H3:H20)</f>
        <v>1691</v>
      </c>
      <c r="I21" s="78">
        <f>SUM(I3:I20)</f>
        <v>645</v>
      </c>
      <c r="J21" s="82">
        <f>SUM(J3:J20)</f>
        <v>6800</v>
      </c>
    </row>
    <row r="22" spans="4:5">
      <c r="D22" s="79"/>
      <c r="E22" s="79"/>
    </row>
    <row r="23" spans="4:5">
      <c r="D23" s="79"/>
      <c r="E23" s="79"/>
    </row>
    <row r="24" spans="4:14"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5.75" customHeight="1" spans="4:14"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5.75" customHeight="1" spans="4:14"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</row>
    <row r="27" spans="4:14"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</sheetData>
  <mergeCells count="27">
    <mergeCell ref="B1:E1"/>
    <mergeCell ref="A3:A4"/>
    <mergeCell ref="A5:A6"/>
    <mergeCell ref="A7:A8"/>
    <mergeCell ref="A14:A15"/>
    <mergeCell ref="A16:A17"/>
    <mergeCell ref="A19:A20"/>
    <mergeCell ref="B3:B4"/>
    <mergeCell ref="B5:B6"/>
    <mergeCell ref="B7:B8"/>
    <mergeCell ref="B11:B13"/>
    <mergeCell ref="B14:B15"/>
    <mergeCell ref="B16:B17"/>
    <mergeCell ref="B19:B20"/>
    <mergeCell ref="C3:C4"/>
    <mergeCell ref="C5:C6"/>
    <mergeCell ref="C7:C8"/>
    <mergeCell ref="C14:C15"/>
    <mergeCell ref="C16:C17"/>
    <mergeCell ref="C19:C20"/>
    <mergeCell ref="D3:D4"/>
    <mergeCell ref="D5:D6"/>
    <mergeCell ref="D7:D8"/>
    <mergeCell ref="D14:D15"/>
    <mergeCell ref="D16:D17"/>
    <mergeCell ref="D19:D20"/>
    <mergeCell ref="D24:N27"/>
  </mergeCells>
  <pageMargins left="0.708661417322835" right="0.708661417322835" top="0.748031496062992" bottom="0.748031496062992" header="0.31496062992126" footer="0.31496062992126"/>
  <pageSetup paperSize="1" scale="2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topLeftCell="B1" workbookViewId="0">
      <selection activeCell="F3" sqref="$A3:$XFD5"/>
    </sheetView>
  </sheetViews>
  <sheetFormatPr defaultColWidth="9" defaultRowHeight="14.4"/>
  <cols>
    <col min="1" max="1" width="3.42592592592593" customWidth="1"/>
    <col min="2" max="2" width="17.1388888888889" customWidth="1"/>
    <col min="3" max="3" width="24.3333333333333" customWidth="1"/>
    <col min="4" max="4" width="26.4259259259259" customWidth="1"/>
    <col min="5" max="5" width="23.5740740740741" customWidth="1"/>
    <col min="6" max="6" width="10.287037037037" customWidth="1"/>
    <col min="7" max="7" width="5.85185185185185" customWidth="1"/>
    <col min="8" max="8" width="6.71296296296296" customWidth="1"/>
    <col min="9" max="9" width="6" customWidth="1"/>
    <col min="10" max="10" width="6.13888888888889" customWidth="1"/>
    <col min="11" max="11" width="13.1388888888889" customWidth="1"/>
    <col min="12" max="12" width="20.287037037037" style="1" customWidth="1"/>
    <col min="14" max="14" width="10.4444444444444" customWidth="1"/>
    <col min="15" max="15" width="9.77777777777778" customWidth="1"/>
    <col min="16" max="16" width="10.2222222222222" customWidth="1"/>
    <col min="17" max="17" width="18.1388888888889" customWidth="1"/>
    <col min="23" max="23" width="32" customWidth="1"/>
    <col min="24" max="24" width="14.1388888888889" customWidth="1"/>
  </cols>
  <sheetData>
    <row r="1" ht="22.2" spans="1:24">
      <c r="A1" s="2"/>
      <c r="B1" s="3" t="s">
        <v>33</v>
      </c>
      <c r="C1" s="3"/>
      <c r="D1" s="3"/>
      <c r="E1" s="3"/>
      <c r="F1" s="3"/>
      <c r="G1" s="2"/>
      <c r="H1" s="2"/>
      <c r="I1" s="2"/>
      <c r="J1" s="2"/>
      <c r="K1" s="2"/>
      <c r="L1" s="37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ht="21.75" customHeight="1" spans="1:2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34</v>
      </c>
      <c r="G2" s="4" t="s">
        <v>6</v>
      </c>
      <c r="H2" s="4" t="s">
        <v>7</v>
      </c>
      <c r="I2" s="4" t="s">
        <v>8</v>
      </c>
      <c r="J2" s="4" t="s">
        <v>9</v>
      </c>
      <c r="K2" s="39" t="s">
        <v>10</v>
      </c>
      <c r="L2" s="40" t="s">
        <v>35</v>
      </c>
      <c r="M2" s="41" t="s">
        <v>6</v>
      </c>
      <c r="N2" s="41" t="s">
        <v>7</v>
      </c>
      <c r="O2" s="41" t="s">
        <v>8</v>
      </c>
      <c r="P2" s="41" t="s">
        <v>9</v>
      </c>
      <c r="Q2" s="52"/>
      <c r="R2" s="52"/>
      <c r="S2" s="52"/>
      <c r="T2" s="52"/>
      <c r="U2" s="52"/>
      <c r="V2" s="52"/>
      <c r="W2" s="52"/>
      <c r="X2" s="38"/>
    </row>
    <row r="3" ht="54.75" customHeight="1" spans="1:24">
      <c r="A3" s="5">
        <v>1</v>
      </c>
      <c r="B3" s="6" t="s">
        <v>36</v>
      </c>
      <c r="C3" s="7" t="s">
        <v>37</v>
      </c>
      <c r="D3" s="8"/>
      <c r="E3" s="7" t="s">
        <v>38</v>
      </c>
      <c r="F3" s="9">
        <v>52179</v>
      </c>
      <c r="G3" s="10">
        <v>4</v>
      </c>
      <c r="H3" s="10">
        <v>8</v>
      </c>
      <c r="I3" s="10">
        <v>8</v>
      </c>
      <c r="J3" s="10">
        <v>4</v>
      </c>
      <c r="K3" s="42">
        <f t="shared" ref="K3:K11" si="0">SUM(G3:J3)</f>
        <v>24</v>
      </c>
      <c r="L3" s="43">
        <f>SUM(K3+6)</f>
        <v>30</v>
      </c>
      <c r="M3" s="44">
        <v>6</v>
      </c>
      <c r="N3" s="44">
        <v>9</v>
      </c>
      <c r="O3" s="44">
        <v>9</v>
      </c>
      <c r="P3" s="44">
        <v>6</v>
      </c>
      <c r="Q3" s="53"/>
      <c r="R3" s="53"/>
      <c r="S3" s="53"/>
      <c r="T3" s="53"/>
      <c r="U3" s="53"/>
      <c r="V3" s="53"/>
      <c r="W3" s="53"/>
      <c r="X3" s="38"/>
    </row>
    <row r="4" ht="36" customHeight="1" spans="1:24">
      <c r="A4" s="5"/>
      <c r="B4" s="6"/>
      <c r="C4" s="6"/>
      <c r="D4" s="11"/>
      <c r="E4" s="6"/>
      <c r="F4" s="12">
        <v>52180</v>
      </c>
      <c r="G4" s="13">
        <v>2</v>
      </c>
      <c r="H4" s="13">
        <v>4</v>
      </c>
      <c r="I4" s="13">
        <v>4</v>
      </c>
      <c r="J4" s="13">
        <v>2</v>
      </c>
      <c r="K4" s="45">
        <f t="shared" si="0"/>
        <v>12</v>
      </c>
      <c r="L4" s="43">
        <v>19</v>
      </c>
      <c r="M4" s="44">
        <v>4</v>
      </c>
      <c r="N4" s="44">
        <v>5</v>
      </c>
      <c r="O4" s="44">
        <v>5</v>
      </c>
      <c r="P4" s="44">
        <v>4</v>
      </c>
      <c r="Q4" s="53"/>
      <c r="R4" s="53"/>
      <c r="S4" s="53"/>
      <c r="T4" s="53"/>
      <c r="U4" s="53"/>
      <c r="V4" s="53"/>
      <c r="W4" s="53"/>
      <c r="X4" s="38"/>
    </row>
    <row r="5" ht="39.75" customHeight="1" spans="1:24">
      <c r="A5" s="14"/>
      <c r="B5" s="6"/>
      <c r="C5" s="15"/>
      <c r="D5" s="16"/>
      <c r="E5" s="15"/>
      <c r="F5" s="17">
        <v>52182</v>
      </c>
      <c r="G5" s="18">
        <v>28</v>
      </c>
      <c r="H5" s="18">
        <v>54</v>
      </c>
      <c r="I5" s="18">
        <v>52</v>
      </c>
      <c r="J5" s="18">
        <v>26</v>
      </c>
      <c r="K5" s="46">
        <f t="shared" si="0"/>
        <v>160</v>
      </c>
      <c r="L5" s="43">
        <f t="shared" ref="L4:L15" si="1">SUM(K5+6)</f>
        <v>166</v>
      </c>
      <c r="M5" s="44">
        <v>30</v>
      </c>
      <c r="N5" s="44">
        <v>55</v>
      </c>
      <c r="O5" s="44">
        <v>53</v>
      </c>
      <c r="P5" s="44">
        <v>28</v>
      </c>
      <c r="Q5" s="53"/>
      <c r="R5" s="53"/>
      <c r="S5" s="53"/>
      <c r="T5" s="53"/>
      <c r="U5" s="53"/>
      <c r="V5" s="53"/>
      <c r="W5" s="53"/>
      <c r="X5" s="38"/>
    </row>
    <row r="6" ht="41.25" customHeight="1" spans="1:24">
      <c r="A6" s="19">
        <v>2</v>
      </c>
      <c r="B6" s="6"/>
      <c r="C6" s="7" t="s">
        <v>39</v>
      </c>
      <c r="D6" s="8"/>
      <c r="E6" s="20" t="s">
        <v>38</v>
      </c>
      <c r="F6" s="9">
        <v>52179</v>
      </c>
      <c r="G6" s="10">
        <v>4</v>
      </c>
      <c r="H6" s="10">
        <v>8</v>
      </c>
      <c r="I6" s="10">
        <v>8</v>
      </c>
      <c r="J6" s="10">
        <v>4</v>
      </c>
      <c r="K6" s="42">
        <f t="shared" ref="K6:K8" si="2">SUM(G6:J6)</f>
        <v>24</v>
      </c>
      <c r="L6" s="43">
        <f t="shared" si="1"/>
        <v>30</v>
      </c>
      <c r="M6" s="44">
        <v>6</v>
      </c>
      <c r="N6" s="44">
        <v>9</v>
      </c>
      <c r="O6" s="44">
        <v>9</v>
      </c>
      <c r="P6" s="44">
        <v>6</v>
      </c>
      <c r="Q6" s="53"/>
      <c r="R6" s="53"/>
      <c r="S6" s="53"/>
      <c r="T6" s="53"/>
      <c r="U6" s="53"/>
      <c r="V6" s="53"/>
      <c r="W6" s="53"/>
      <c r="X6" s="38"/>
    </row>
    <row r="7" ht="53.25" customHeight="1" spans="1:24">
      <c r="A7" s="21"/>
      <c r="B7" s="6"/>
      <c r="C7" s="6"/>
      <c r="D7" s="11"/>
      <c r="E7" s="22"/>
      <c r="F7" s="12">
        <v>52180</v>
      </c>
      <c r="G7" s="13">
        <v>2</v>
      </c>
      <c r="H7" s="13">
        <v>4</v>
      </c>
      <c r="I7" s="13">
        <v>4</v>
      </c>
      <c r="J7" s="13">
        <v>2</v>
      </c>
      <c r="K7" s="45">
        <f t="shared" si="2"/>
        <v>12</v>
      </c>
      <c r="L7" s="43">
        <v>19</v>
      </c>
      <c r="M7" s="44">
        <v>4</v>
      </c>
      <c r="N7" s="44">
        <v>6</v>
      </c>
      <c r="O7" s="44">
        <v>6</v>
      </c>
      <c r="P7" s="44">
        <v>4</v>
      </c>
      <c r="Q7" s="53"/>
      <c r="R7" s="53"/>
      <c r="S7" s="53"/>
      <c r="T7" s="53"/>
      <c r="U7" s="53"/>
      <c r="V7" s="53"/>
      <c r="W7" s="53"/>
      <c r="X7" s="51"/>
    </row>
    <row r="8" ht="45" customHeight="1" spans="1:24">
      <c r="A8" s="21"/>
      <c r="B8" s="6"/>
      <c r="C8" s="15"/>
      <c r="D8" s="16"/>
      <c r="E8" s="23"/>
      <c r="F8" s="17">
        <v>52182</v>
      </c>
      <c r="G8" s="18">
        <v>16</v>
      </c>
      <c r="H8" s="18">
        <v>30</v>
      </c>
      <c r="I8" s="18">
        <v>28</v>
      </c>
      <c r="J8" s="18">
        <v>14</v>
      </c>
      <c r="K8" s="46">
        <f t="shared" si="2"/>
        <v>88</v>
      </c>
      <c r="L8" s="43">
        <f t="shared" si="1"/>
        <v>94</v>
      </c>
      <c r="M8" s="44">
        <v>18</v>
      </c>
      <c r="N8" s="44">
        <v>31</v>
      </c>
      <c r="O8" s="44">
        <v>29</v>
      </c>
      <c r="P8" s="44">
        <v>16</v>
      </c>
      <c r="Q8" s="53"/>
      <c r="R8" s="53"/>
      <c r="S8" s="53"/>
      <c r="T8" s="53"/>
      <c r="U8" s="53"/>
      <c r="V8" s="53"/>
      <c r="W8" s="53"/>
      <c r="X8" s="51"/>
    </row>
    <row r="9" ht="34.5" customHeight="1" spans="1:24">
      <c r="A9" s="24">
        <v>3</v>
      </c>
      <c r="B9" s="6"/>
      <c r="C9" s="7" t="s">
        <v>40</v>
      </c>
      <c r="D9" s="25"/>
      <c r="E9" s="20" t="s">
        <v>38</v>
      </c>
      <c r="F9" s="9">
        <v>52179</v>
      </c>
      <c r="G9" s="10">
        <v>2</v>
      </c>
      <c r="H9" s="10">
        <v>4</v>
      </c>
      <c r="I9" s="10">
        <v>4</v>
      </c>
      <c r="J9" s="10">
        <v>2</v>
      </c>
      <c r="K9" s="42">
        <f t="shared" si="0"/>
        <v>12</v>
      </c>
      <c r="L9" s="43">
        <v>19</v>
      </c>
      <c r="M9" s="44">
        <v>4</v>
      </c>
      <c r="N9" s="44">
        <v>6</v>
      </c>
      <c r="O9" s="44">
        <v>6</v>
      </c>
      <c r="P9" s="44">
        <v>4</v>
      </c>
      <c r="Q9" s="53"/>
      <c r="R9" s="53"/>
      <c r="S9" s="53"/>
      <c r="T9" s="53"/>
      <c r="U9" s="53"/>
      <c r="V9" s="53"/>
      <c r="W9" s="53"/>
      <c r="X9" s="51"/>
    </row>
    <row r="10" ht="33.75" customHeight="1" spans="1:24">
      <c r="A10" s="26"/>
      <c r="B10" s="6"/>
      <c r="C10" s="6"/>
      <c r="D10" s="27"/>
      <c r="E10" s="22"/>
      <c r="F10" s="12">
        <v>52180</v>
      </c>
      <c r="G10" s="28">
        <v>4</v>
      </c>
      <c r="H10" s="28">
        <v>8</v>
      </c>
      <c r="I10" s="28">
        <v>8</v>
      </c>
      <c r="J10" s="28">
        <v>4</v>
      </c>
      <c r="K10" s="47">
        <f t="shared" si="0"/>
        <v>24</v>
      </c>
      <c r="L10" s="43">
        <f t="shared" si="1"/>
        <v>30</v>
      </c>
      <c r="M10" s="44">
        <v>6</v>
      </c>
      <c r="N10" s="44">
        <v>9</v>
      </c>
      <c r="O10" s="44">
        <v>9</v>
      </c>
      <c r="P10" s="44">
        <v>6</v>
      </c>
      <c r="Q10" s="53"/>
      <c r="R10" s="53"/>
      <c r="S10" s="53"/>
      <c r="T10" s="53"/>
      <c r="U10" s="53"/>
      <c r="V10" s="53"/>
      <c r="W10" s="53"/>
      <c r="X10" s="51"/>
    </row>
    <row r="11" ht="39" customHeight="1" spans="1:24">
      <c r="A11" s="29"/>
      <c r="B11" s="6"/>
      <c r="C11" s="15"/>
      <c r="D11" s="30"/>
      <c r="E11" s="23"/>
      <c r="F11" s="17">
        <v>52182</v>
      </c>
      <c r="G11" s="18">
        <v>24</v>
      </c>
      <c r="H11" s="18">
        <v>48</v>
      </c>
      <c r="I11" s="18">
        <v>48</v>
      </c>
      <c r="J11" s="18">
        <v>24</v>
      </c>
      <c r="K11" s="46">
        <f t="shared" si="0"/>
        <v>144</v>
      </c>
      <c r="L11" s="43">
        <f t="shared" si="1"/>
        <v>150</v>
      </c>
      <c r="M11" s="44">
        <v>25</v>
      </c>
      <c r="N11" s="44">
        <v>49</v>
      </c>
      <c r="O11" s="44">
        <v>49</v>
      </c>
      <c r="P11" s="44">
        <v>25</v>
      </c>
      <c r="Q11" s="53"/>
      <c r="R11" s="53"/>
      <c r="S11" s="53"/>
      <c r="T11" s="53"/>
      <c r="U11" s="53"/>
      <c r="V11" s="53"/>
      <c r="W11" s="53"/>
      <c r="X11" s="38"/>
    </row>
    <row r="12" ht="37.5" customHeight="1" spans="1:24">
      <c r="A12" s="24">
        <v>4</v>
      </c>
      <c r="B12" s="6"/>
      <c r="C12" s="31" t="s">
        <v>41</v>
      </c>
      <c r="D12" s="25"/>
      <c r="E12" s="20" t="s">
        <v>38</v>
      </c>
      <c r="F12" s="9">
        <v>52179</v>
      </c>
      <c r="G12" s="10">
        <v>4</v>
      </c>
      <c r="H12" s="10">
        <v>8</v>
      </c>
      <c r="I12" s="10">
        <v>8</v>
      </c>
      <c r="J12" s="10">
        <v>4</v>
      </c>
      <c r="K12" s="42">
        <f t="shared" ref="K12:K14" si="3">SUM(G12:J12)</f>
        <v>24</v>
      </c>
      <c r="L12" s="43">
        <f t="shared" si="1"/>
        <v>30</v>
      </c>
      <c r="M12" s="44">
        <v>6</v>
      </c>
      <c r="N12" s="44">
        <v>9</v>
      </c>
      <c r="O12" s="44">
        <v>9</v>
      </c>
      <c r="P12" s="44">
        <v>6</v>
      </c>
      <c r="Q12" s="53"/>
      <c r="R12" s="53"/>
      <c r="S12" s="53"/>
      <c r="T12" s="53"/>
      <c r="U12" s="53"/>
      <c r="V12" s="53"/>
      <c r="W12" s="53"/>
      <c r="X12" s="38"/>
    </row>
    <row r="13" ht="48" customHeight="1" spans="1:24">
      <c r="A13" s="26"/>
      <c r="B13" s="6"/>
      <c r="C13" s="32"/>
      <c r="D13" s="33"/>
      <c r="E13" s="22"/>
      <c r="F13" s="12">
        <v>52180</v>
      </c>
      <c r="G13" s="13">
        <v>2</v>
      </c>
      <c r="H13" s="13">
        <v>4</v>
      </c>
      <c r="I13" s="13">
        <v>4</v>
      </c>
      <c r="J13" s="13">
        <v>2</v>
      </c>
      <c r="K13" s="45">
        <f t="shared" si="3"/>
        <v>12</v>
      </c>
      <c r="L13" s="43">
        <v>19</v>
      </c>
      <c r="M13" s="44">
        <v>4</v>
      </c>
      <c r="N13" s="44">
        <v>6</v>
      </c>
      <c r="O13" s="44">
        <v>6</v>
      </c>
      <c r="P13" s="44">
        <v>4</v>
      </c>
      <c r="Q13" s="53"/>
      <c r="R13" s="53"/>
      <c r="S13" s="53"/>
      <c r="T13" s="53"/>
      <c r="U13" s="53"/>
      <c r="V13" s="53"/>
      <c r="W13" s="53"/>
      <c r="X13" s="38"/>
    </row>
    <row r="14" ht="35.25" customHeight="1" spans="1:24">
      <c r="A14" s="29"/>
      <c r="B14" s="15"/>
      <c r="C14" s="34"/>
      <c r="D14" s="30"/>
      <c r="E14" s="23"/>
      <c r="F14" s="17">
        <v>52182</v>
      </c>
      <c r="G14" s="18">
        <v>16</v>
      </c>
      <c r="H14" s="18">
        <v>30</v>
      </c>
      <c r="I14" s="18">
        <v>28</v>
      </c>
      <c r="J14" s="18">
        <v>14</v>
      </c>
      <c r="K14" s="46">
        <f t="shared" si="3"/>
        <v>88</v>
      </c>
      <c r="L14" s="43">
        <f t="shared" si="1"/>
        <v>94</v>
      </c>
      <c r="M14" s="44">
        <v>18</v>
      </c>
      <c r="N14" s="44">
        <v>31</v>
      </c>
      <c r="O14" s="44">
        <v>29</v>
      </c>
      <c r="P14" s="44">
        <v>16</v>
      </c>
      <c r="Q14" s="53"/>
      <c r="R14" s="53"/>
      <c r="S14" s="53"/>
      <c r="T14" s="53"/>
      <c r="U14" s="53"/>
      <c r="V14" s="53"/>
      <c r="W14" s="53"/>
      <c r="X14" s="38"/>
    </row>
    <row r="15" ht="15" customHeight="1" spans="1:24">
      <c r="A15" s="2"/>
      <c r="B15" s="2"/>
      <c r="C15" s="2"/>
      <c r="D15" s="2"/>
      <c r="E15" s="35" t="s">
        <v>32</v>
      </c>
      <c r="F15" s="36"/>
      <c r="G15" s="36"/>
      <c r="H15" s="36"/>
      <c r="I15" s="36"/>
      <c r="J15" s="36"/>
      <c r="K15" s="48">
        <f>SUM(K3:K14)</f>
        <v>624</v>
      </c>
      <c r="L15" s="49">
        <f>SUM(L3:L14)</f>
        <v>700</v>
      </c>
      <c r="M15" s="38"/>
      <c r="N15" s="50"/>
      <c r="O15" s="51"/>
      <c r="P15" s="51"/>
      <c r="Q15" s="51"/>
      <c r="R15" s="51"/>
      <c r="S15" s="51"/>
      <c r="T15" s="51"/>
      <c r="U15" s="51"/>
      <c r="V15" s="51"/>
      <c r="W15" s="51"/>
      <c r="X15" s="38"/>
    </row>
    <row r="16" ht="15" customHeight="1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7"/>
      <c r="M16" s="38"/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38"/>
    </row>
  </sheetData>
  <mergeCells count="18">
    <mergeCell ref="B1:F1"/>
    <mergeCell ref="A3:A5"/>
    <mergeCell ref="A6:A8"/>
    <mergeCell ref="A9:A11"/>
    <mergeCell ref="A12:A14"/>
    <mergeCell ref="B3:B14"/>
    <mergeCell ref="C3:C5"/>
    <mergeCell ref="C6:C8"/>
    <mergeCell ref="C9:C11"/>
    <mergeCell ref="C12:C14"/>
    <mergeCell ref="D3:D5"/>
    <mergeCell ref="D6:D8"/>
    <mergeCell ref="D9:D11"/>
    <mergeCell ref="D12:D14"/>
    <mergeCell ref="E3:E5"/>
    <mergeCell ref="E6:E8"/>
    <mergeCell ref="E9:E11"/>
    <mergeCell ref="E12:E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Kishore Choudhary</dc:creator>
  <cp:lastModifiedBy>平常心A</cp:lastModifiedBy>
  <dcterms:created xsi:type="dcterms:W3CDTF">2022-07-05T12:47:00Z</dcterms:created>
  <cp:lastPrinted>2024-06-21T06:34:00Z</cp:lastPrinted>
  <dcterms:modified xsi:type="dcterms:W3CDTF">2025-08-04T09:32:03Z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657762F7AB1A449395C67681B20ACCAD_12</vt:lpwstr>
  </property>
  <property fmtid="{D5CDD505-2E9C-101B-9397-08002B2CF9AE}" pid="3" name="KSOProductBuildVer">
    <vt:lpwstr>2052-12.1.0.21915</vt:lpwstr>
  </property>
</Properties>
</file>