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920" windowHeight="10680"/>
  </bookViews>
  <sheets>
    <sheet name="Sheet1 (2)" sheetId="2" r:id="rId1"/>
  </sheets>
  <definedNames>
    <definedName name="_xlnm.Print_Area" localSheetId="0">'Sheet1 (2)'!$A$1:$N$21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<sst xmlns="http://schemas.openxmlformats.org/spreadsheetml/2006/main" count="29" uniqueCount="19">
  <si>
    <t>款号</t>
  </si>
  <si>
    <t>PO</t>
  </si>
  <si>
    <t>货品名</t>
  </si>
  <si>
    <t>内容</t>
  </si>
  <si>
    <t>订单数</t>
  </si>
  <si>
    <t>需订数量</t>
  </si>
  <si>
    <t>038522</t>
  </si>
  <si>
    <t>1528715</t>
  </si>
  <si>
    <t>腰卡</t>
  </si>
  <si>
    <t>GIRLFRIEND SHORT</t>
  </si>
  <si>
    <t>靛蓝</t>
  </si>
  <si>
    <t>714</t>
  </si>
  <si>
    <t>纸质吊牌</t>
  </si>
  <si>
    <t>MID RISE</t>
  </si>
  <si>
    <t>配绳仔001</t>
  </si>
  <si>
    <t>1528727</t>
  </si>
  <si>
    <t>724</t>
  </si>
  <si>
    <t>1528718</t>
  </si>
  <si>
    <t>719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</si>
</sst>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6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8" fillId="0" borderId="0"/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2" fillId="2" borderId="8" xfId="0" applyFont="1" applyFill="1" applyBorder="1">
      <alignment vertical="center"/>
    </xf>
    <xf numFmtId="49" fontId="3" fillId="0" borderId="1" xfId="50" applyNumberFormat="1" applyFont="1" applyFill="1" applyBorder="1" applyAlignment="1">
      <alignment vertical="center" wrapText="1" shrinkToFit="1"/>
    </xf>
    <xf numFmtId="0" fontId="4" fillId="2" borderId="9" xfId="49" applyFont="1" applyFill="1" applyBorder="1" applyAlignment="1">
      <alignment vertical="center"/>
    </xf>
    <xf numFmtId="0" fontId="5" fillId="0" borderId="8" xfId="5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vertical="center" wrapText="1"/>
    </xf>
    <xf numFmtId="0" fontId="2" fillId="2" borderId="7" xfId="0" applyFont="1" applyFill="1" applyBorder="1">
      <alignment vertical="center"/>
    </xf>
    <xf numFmtId="49" fontId="3" fillId="0" borderId="7" xfId="50" applyNumberFormat="1" applyFont="1" applyFill="1" applyBorder="1" applyAlignment="1">
      <alignment vertical="center" wrapText="1" shrinkToFit="1"/>
    </xf>
    <xf numFmtId="0" fontId="4" fillId="2" borderId="11" xfId="49" applyFont="1" applyFill="1" applyBorder="1" applyAlignment="1">
      <alignment vertical="center"/>
    </xf>
    <xf numFmtId="0" fontId="5" fillId="0" borderId="12" xfId="51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quotePrefix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160655</xdr:colOff>
      <xdr:row>7</xdr:row>
      <xdr:rowOff>270510</xdr:rowOff>
    </xdr:from>
    <xdr:to>
      <xdr:col>12</xdr:col>
      <xdr:colOff>461010</xdr:colOff>
      <xdr:row>30</xdr:row>
      <xdr:rowOff>17780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9795" y="2606675"/>
          <a:ext cx="3905250" cy="400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445135</xdr:colOff>
      <xdr:row>6</xdr:row>
      <xdr:rowOff>261620</xdr:rowOff>
    </xdr:from>
    <xdr:to>
      <xdr:col>5</xdr:col>
      <xdr:colOff>19050</xdr:colOff>
      <xdr:row>29</xdr:row>
      <xdr:rowOff>175895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83335" y="2191385"/>
          <a:ext cx="3284855" cy="4397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view="pageBreakPreview" zoomScale="70" zoomScaleNormal="100" workbookViewId="0">
      <selection activeCell="P3" sqref="P3"/>
    </sheetView>
  </sheetViews>
  <sheetFormatPr defaultColWidth="9" defaultRowHeight="14" outlineLevelRow="7"/>
  <cols>
    <col min="1" max="1" width="12" customWidth="1"/>
    <col min="2" max="2" width="11.2545454545455" style="1" customWidth="1"/>
    <col min="3" max="3" width="17.3727272727273" customWidth="1"/>
    <col min="4" max="4" width="24.5" customWidth="1"/>
    <col min="5" max="5" width="11.8727272727273" hidden="1" customWidth="1"/>
    <col min="6" max="13" width="7.37272727272727" customWidth="1"/>
    <col min="14" max="14" width="12.6363636363636" customWidth="1"/>
  </cols>
  <sheetData>
    <row r="1" ht="18.95" customHeight="1" spans="1:14">
      <c r="A1" s="2" t="s">
        <v>0</v>
      </c>
      <c r="B1" s="3" t="s">
        <v>1</v>
      </c>
      <c r="C1" s="2" t="s">
        <v>2</v>
      </c>
      <c r="D1" s="4" t="s">
        <v>3</v>
      </c>
      <c r="E1" s="5" t="s">
        <v>4</v>
      </c>
      <c r="F1" s="5"/>
      <c r="G1" s="5"/>
      <c r="H1" s="5"/>
      <c r="I1" s="5"/>
      <c r="J1" s="5"/>
      <c r="K1" s="5"/>
      <c r="L1" s="5"/>
      <c r="M1" s="23"/>
      <c r="N1" s="2" t="s">
        <v>5</v>
      </c>
    </row>
    <row r="2" ht="15" customHeight="1" spans="1:14">
      <c r="A2" s="6"/>
      <c r="B2" s="7"/>
      <c r="C2" s="6"/>
      <c r="D2" s="8"/>
      <c r="E2" s="9"/>
      <c r="F2" s="10">
        <v>6</v>
      </c>
      <c r="G2" s="10">
        <v>8</v>
      </c>
      <c r="H2" s="10">
        <v>9</v>
      </c>
      <c r="I2" s="10">
        <v>10</v>
      </c>
      <c r="J2" s="10">
        <v>11</v>
      </c>
      <c r="K2" s="10">
        <v>12</v>
      </c>
      <c r="L2" s="10">
        <v>14</v>
      </c>
      <c r="M2" s="10">
        <v>16</v>
      </c>
      <c r="N2" s="6"/>
    </row>
    <row r="3" ht="32" customHeight="1" spans="1:14">
      <c r="A3" s="25" t="s">
        <v>6</v>
      </c>
      <c r="B3" s="12" t="s">
        <v>7</v>
      </c>
      <c r="C3" s="13" t="s">
        <v>8</v>
      </c>
      <c r="D3" s="14" t="s">
        <v>9</v>
      </c>
      <c r="E3" s="15">
        <v>3100</v>
      </c>
      <c r="F3" s="16">
        <v>303</v>
      </c>
      <c r="G3" s="16">
        <v>241</v>
      </c>
      <c r="H3" s="16">
        <v>275</v>
      </c>
      <c r="I3" s="16">
        <v>235</v>
      </c>
      <c r="J3" s="16">
        <v>494</v>
      </c>
      <c r="K3" s="16">
        <v>708</v>
      </c>
      <c r="L3" s="16">
        <v>436</v>
      </c>
      <c r="M3" s="16">
        <v>370</v>
      </c>
      <c r="N3" s="24">
        <f t="shared" ref="N3:N7" si="0">SUM(F3:M3)</f>
        <v>3062</v>
      </c>
    </row>
    <row r="4" ht="27" customHeight="1" spans="1:14">
      <c r="A4" s="17" t="s">
        <v>10</v>
      </c>
      <c r="B4" s="18" t="s">
        <v>11</v>
      </c>
      <c r="C4" s="19" t="s">
        <v>12</v>
      </c>
      <c r="D4" s="20" t="s">
        <v>13</v>
      </c>
      <c r="E4" s="21"/>
      <c r="F4" s="22" t="s">
        <v>14</v>
      </c>
      <c r="G4" s="22"/>
      <c r="H4" s="22"/>
      <c r="I4" s="22"/>
      <c r="J4" s="22"/>
      <c r="K4" s="22"/>
      <c r="L4" s="22"/>
      <c r="M4" s="22"/>
      <c r="N4" s="24">
        <f t="shared" ref="N4:N8" si="1">E3*1.018</f>
        <v>3155.8</v>
      </c>
    </row>
    <row r="5" customFormat="1" ht="32" customHeight="1" spans="1:14">
      <c r="A5" s="11">
        <v>179667</v>
      </c>
      <c r="B5" s="12" t="s">
        <v>15</v>
      </c>
      <c r="C5" s="13" t="s">
        <v>8</v>
      </c>
      <c r="D5" s="14" t="s">
        <v>9</v>
      </c>
      <c r="E5" s="15">
        <v>1700</v>
      </c>
      <c r="F5" s="16">
        <v>112</v>
      </c>
      <c r="G5" s="16">
        <v>204</v>
      </c>
      <c r="H5" s="16">
        <v>173</v>
      </c>
      <c r="I5" s="16">
        <v>459</v>
      </c>
      <c r="J5" s="16">
        <v>203</v>
      </c>
      <c r="K5" s="16">
        <v>305</v>
      </c>
      <c r="L5" s="16">
        <v>275</v>
      </c>
      <c r="M5" s="16">
        <v>0</v>
      </c>
      <c r="N5" s="24">
        <f>SUM(F5:M5)</f>
        <v>1731</v>
      </c>
    </row>
    <row r="6" customFormat="1" ht="27" customHeight="1" spans="1:14">
      <c r="A6" s="17"/>
      <c r="B6" s="18" t="s">
        <v>16</v>
      </c>
      <c r="C6" s="19" t="s">
        <v>12</v>
      </c>
      <c r="D6" s="20" t="s">
        <v>13</v>
      </c>
      <c r="E6" s="21"/>
      <c r="F6" s="22" t="s">
        <v>14</v>
      </c>
      <c r="G6" s="22"/>
      <c r="H6" s="22"/>
      <c r="I6" s="22"/>
      <c r="J6" s="22"/>
      <c r="K6" s="22"/>
      <c r="L6" s="22"/>
      <c r="M6" s="22"/>
      <c r="N6" s="24">
        <f t="shared" si="1"/>
        <v>1730.6</v>
      </c>
    </row>
    <row r="7" customFormat="1" ht="32" customHeight="1" spans="1:14">
      <c r="A7" s="11">
        <v>179664</v>
      </c>
      <c r="B7" s="12" t="s">
        <v>17</v>
      </c>
      <c r="C7" s="13" t="s">
        <v>8</v>
      </c>
      <c r="D7" s="14" t="s">
        <v>9</v>
      </c>
      <c r="E7" s="15">
        <v>3300</v>
      </c>
      <c r="F7" s="16">
        <v>153</v>
      </c>
      <c r="G7" s="16">
        <v>356</v>
      </c>
      <c r="H7" s="16">
        <v>204</v>
      </c>
      <c r="I7" s="16">
        <v>505</v>
      </c>
      <c r="J7" s="16">
        <v>376</v>
      </c>
      <c r="K7" s="16">
        <v>748</v>
      </c>
      <c r="L7" s="16">
        <v>641</v>
      </c>
      <c r="M7" s="16">
        <v>376</v>
      </c>
      <c r="N7" s="24">
        <f t="shared" si="0"/>
        <v>3359</v>
      </c>
    </row>
    <row r="8" customFormat="1" ht="27" customHeight="1" spans="1:14">
      <c r="A8" s="17"/>
      <c r="B8" s="18" t="s">
        <v>18</v>
      </c>
      <c r="C8" s="19" t="s">
        <v>12</v>
      </c>
      <c r="D8" s="20" t="s">
        <v>13</v>
      </c>
      <c r="E8" s="21"/>
      <c r="F8" s="22" t="s">
        <v>14</v>
      </c>
      <c r="G8" s="22"/>
      <c r="H8" s="22"/>
      <c r="I8" s="22"/>
      <c r="J8" s="22"/>
      <c r="K8" s="22"/>
      <c r="L8" s="22"/>
      <c r="M8" s="22"/>
      <c r="N8" s="24">
        <f t="shared" si="1"/>
        <v>3359.4</v>
      </c>
    </row>
  </sheetData>
  <mergeCells count="10">
    <mergeCell ref="F1:M1"/>
    <mergeCell ref="F4:M4"/>
    <mergeCell ref="F6:M6"/>
    <mergeCell ref="F8:M8"/>
    <mergeCell ref="A1:A2"/>
    <mergeCell ref="B1:B2"/>
    <mergeCell ref="C1:C2"/>
    <mergeCell ref="D1:D2"/>
    <mergeCell ref="E1:E2"/>
    <mergeCell ref="N1:N2"/>
  </mergeCells>
  <pageMargins left="0.160416666666667" right="0.160416666666667" top="0.2125" bottom="0.2125" header="0.511805555555556" footer="0.511805555555556"/>
  <pageSetup paperSize="9" scale="66" orientation="landscape"/>
  <headerFooter/>
  <rowBreaks count="4" manualBreakCount="4">
    <brk id="21" max="16383" man="1"/>
    <brk id="24" max="13" man="1"/>
    <brk id="26" max="13" man="1"/>
    <brk id="39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Dale</cp:lastModifiedBy>
  <dcterms:created xsi:type="dcterms:W3CDTF">2017-08-19T01:56:00Z</dcterms:created>
  <cp:lastPrinted>2022-10-03T03:23:00Z</cp:lastPrinted>
  <dcterms:modified xsi:type="dcterms:W3CDTF">2025-08-05T09:45:03Z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00DC290E939C43A6ACF8B131FB75E46E_13</vt:lpwstr>
  </property>
</Properties>
</file>