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Özet Tablo-Türkçe Format" sheetId="1" r:id="rId1"/>
    <sheet name="Summary Table-English Format" sheetId="2" r:id="rId2"/>
    <sheet name="主标数量8.19" sheetId="4" r:id="rId3"/>
    <sheet name="纸卡数量8.19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<sst xmlns="http://schemas.openxmlformats.org/spreadsheetml/2006/main" count="921" uniqueCount="72">
  <si>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</si>
  <si>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</si>
  <si>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</si>
  <si>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</si>
  <si>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</si>
  <si>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</si>
  <si>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</si>
  <si>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</si>
  <si>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</si>
  <si>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</si>
  <si>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</si>
  <si>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</si>
  <si>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</si>
  <si>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</si>
  <si>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</si>
  <si>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</si>
  <si>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</si>
  <si>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</si>
  <si>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</si>
  <si>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</si>
  <si>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S3309AZ</t>
  </si>
  <si>
    <t>26 SP</t>
  </si>
  <si>
    <t>KAZAKHSTAN</t>
  </si>
  <si>
    <t>11.11.2025</t>
  </si>
  <si>
    <t>BK81 - BLACK</t>
  </si>
  <si>
    <t>S3309AZKZKA6</t>
  </si>
  <si>
    <t>NV253 - NAVY</t>
  </si>
  <si>
    <t>S3309AZKZKL</t>
  </si>
  <si>
    <t>TOPTAN-7</t>
  </si>
  <si>
    <t>S3309AZTOP7A2</t>
  </si>
  <si>
    <t>S3309AZTOP7C</t>
  </si>
  <si>
    <t>TOPTAN-5</t>
  </si>
  <si>
    <t>S3309AZTOP5A2</t>
  </si>
  <si>
    <t>S3309AZTOP5C</t>
  </si>
  <si>
    <t>MACEDONIA</t>
  </si>
  <si>
    <t>17.10.2025</t>
  </si>
  <si>
    <t>S3309AZDFA3</t>
  </si>
  <si>
    <t>S3309AZDFC</t>
  </si>
  <si>
    <t>BOSNIA</t>
  </si>
  <si>
    <t>MOROCCO</t>
  </si>
  <si>
    <t>NORTH IRAQ</t>
  </si>
  <si>
    <t>GEORGIA</t>
  </si>
  <si>
    <t>MONTENEGRO</t>
  </si>
  <si>
    <t>SOUTH IRAQ</t>
  </si>
  <si>
    <t>MOLDOVA</t>
  </si>
  <si>
    <t>ALBANIA</t>
  </si>
  <si>
    <t>SERBIA</t>
  </si>
  <si>
    <t>UKRAINE</t>
  </si>
  <si>
    <t>UZBEKISTAN</t>
  </si>
  <si>
    <t>Beden Bazlı Toplam Sipariş</t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</si>
  <si>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025.10.17</t>
    </r>
  </si>
  <si>
    <r>
      <rPr>
        <sz val="11"/>
        <rFont val="Calibri"/>
        <charset val="134"/>
      </rPr>
      <t>BK81 - BLACK</t>
    </r>
    <r>
      <rPr>
        <sz val="11"/>
        <rFont val="宋体"/>
        <charset val="134"/>
      </rPr>
      <t>黑色</t>
    </r>
  </si>
  <si>
    <r>
      <rPr>
        <sz val="11"/>
        <rFont val="Calibri"/>
        <charset val="134"/>
      </rPr>
      <t>NV253 - NAVY</t>
    </r>
    <r>
      <rPr>
        <sz val="11"/>
        <rFont val="宋体"/>
        <charset val="134"/>
      </rPr>
      <t>藏青色</t>
    </r>
  </si>
  <si>
    <r>
      <rPr>
        <sz val="11"/>
        <rFont val="Calibri"/>
        <charset val="134"/>
      </rPr>
      <t>2</t>
    </r>
    <r>
      <rPr>
        <sz val="11"/>
        <rFont val="Calibri"/>
        <charset val="134"/>
      </rPr>
      <t>025.11.11</t>
    </r>
  </si>
  <si>
    <t>汇总</t>
  </si>
  <si>
    <r>
      <rPr>
        <sz val="11"/>
        <rFont val="Calibri"/>
        <charset val="134"/>
      </rPr>
      <t>S</t>
    </r>
    <r>
      <rPr>
        <sz val="11"/>
        <rFont val="Calibri"/>
        <charset val="134"/>
      </rPr>
      <t>3309AZ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</si>
  <si>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</si>
  <si>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</si>
  <si>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</si>
  <si>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</si>
  <si>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</si>
  <si>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</si>
  <si>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</si>
  <si>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</si>
  <si>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</si>
  <si>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</si>
  <si>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</si>
  <si>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</si>
  <si>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</si>
  <si>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</si>
  <si>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</si>
  <si>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款号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</si>
</sst>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7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b/>
      <sz val="11"/>
      <name val="Calibri"/>
      <charset val="134"/>
    </font>
    <font>
      <sz val="11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/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5" fillId="3" borderId="0" xfId="0" applyNumberFormat="1" applyFont="1" applyFill="1"/>
    <xf numFmtId="0" fontId="4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298450</xdr:colOff>
      <xdr:row>11</xdr:row>
      <xdr:rowOff>146050</xdr:rowOff>
    </xdr:from>
    <xdr:to>
      <xdr:col>6</xdr:col>
      <xdr:colOff>502285</xdr:colOff>
      <xdr:row>24</xdr:row>
      <xdr:rowOff>160020</xdr:rowOff>
    </xdr:to>
    <xdr:pic>
      <xdr:nvPicPr>
        <xdr:cNvPr id="2" name="图片 1" descr="23_AULBW10796_JURV34BK3A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62960" y="2241550"/>
          <a:ext cx="2579370" cy="24079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781050</xdr:colOff>
      <xdr:row>13</xdr:row>
      <xdr:rowOff>19050</xdr:rowOff>
    </xdr:from>
    <xdr:to>
      <xdr:col>7</xdr:col>
      <xdr:colOff>104140</xdr:colOff>
      <xdr:row>28</xdr:row>
      <xdr:rowOff>38100</xdr:rowOff>
    </xdr:to>
    <xdr:pic>
      <xdr:nvPicPr>
        <xdr:cNvPr id="3" name="图片 2" descr="23_AULTH10912_Y1N28BMU2W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653280" y="2482850"/>
          <a:ext cx="1840230" cy="2781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80"/>
  <sheetViews>
    <sheetView topLeftCell="A47" workbookViewId="0">
      <selection activeCell="H76" sqref="H76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4.5727272727273" customWidth="1"/>
    <col min="5" max="5" width="17" customWidth="1"/>
    <col min="6" max="6" width="14.7090909090909" customWidth="1"/>
    <col min="7" max="7" width="16" customWidth="1"/>
    <col min="8" max="8" width="20.4272727272727" customWidth="1"/>
    <col min="9" max="13" width="9.13636363636364" customWidth="1"/>
    <col min="14" max="14" width="21.1363636363636" customWidth="1"/>
    <col min="15" max="15" width="15" customWidth="1"/>
    <col min="16" max="16" width="23.2818181818182" customWidth="1"/>
    <col min="17" max="17" width="29" customWidth="1"/>
    <col min="18" max="18" width="24.7090909090909" customWidth="1"/>
    <col min="19" max="19" width="30.5727272727273" customWidth="1"/>
    <col min="20" max="40" width="9.13636363636364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5" t="s">
        <v>18</v>
      </c>
      <c r="S2" s="5" t="s">
        <v>19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19">
      <c r="A3" s="6" t="s">
        <v>20</v>
      </c>
      <c r="B3" s="6" t="s">
        <v>21</v>
      </c>
      <c r="C3" s="6">
        <v>1680380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2</v>
      </c>
      <c r="J3" s="7">
        <v>3</v>
      </c>
      <c r="K3" s="6">
        <v>3</v>
      </c>
      <c r="L3" s="6">
        <v>2</v>
      </c>
      <c r="M3" s="6">
        <v>1</v>
      </c>
      <c r="N3" s="6">
        <v>11</v>
      </c>
      <c r="O3" s="6" t="s">
        <v>22</v>
      </c>
      <c r="P3" s="6">
        <v>39</v>
      </c>
      <c r="Q3" s="6">
        <v>429</v>
      </c>
      <c r="R3" s="6">
        <v>0</v>
      </c>
      <c r="S3" s="6">
        <v>0</v>
      </c>
    </row>
    <row r="4" spans="1:19">
      <c r="A4" s="6" t="s">
        <v>20</v>
      </c>
      <c r="B4" s="6" t="s">
        <v>21</v>
      </c>
      <c r="C4" s="6">
        <v>1680380</v>
      </c>
      <c r="D4" s="6" t="s">
        <v>22</v>
      </c>
      <c r="E4" s="7" t="s">
        <v>23</v>
      </c>
      <c r="F4" s="7" t="s">
        <v>26</v>
      </c>
      <c r="G4" s="7" t="s">
        <v>27</v>
      </c>
      <c r="H4" s="7">
        <v>1</v>
      </c>
      <c r="I4" s="7">
        <v>2</v>
      </c>
      <c r="J4" s="7">
        <v>3</v>
      </c>
      <c r="K4" s="6">
        <v>3</v>
      </c>
      <c r="L4" s="6">
        <v>2</v>
      </c>
      <c r="M4" s="6">
        <v>1</v>
      </c>
      <c r="N4" s="6">
        <v>11</v>
      </c>
      <c r="O4" s="6" t="s">
        <v>22</v>
      </c>
      <c r="P4" s="6">
        <v>21</v>
      </c>
      <c r="Q4" s="6">
        <v>231</v>
      </c>
      <c r="R4" s="6">
        <v>0</v>
      </c>
      <c r="S4" s="6">
        <v>0</v>
      </c>
    </row>
    <row r="5" spans="1:19">
      <c r="A5" s="6" t="s">
        <v>20</v>
      </c>
      <c r="B5" s="6" t="s">
        <v>21</v>
      </c>
      <c r="C5" s="6">
        <v>1680381</v>
      </c>
      <c r="D5" s="6" t="s">
        <v>28</v>
      </c>
      <c r="E5" s="7" t="s">
        <v>23</v>
      </c>
      <c r="F5" s="7" t="s">
        <v>24</v>
      </c>
      <c r="G5" s="7" t="s">
        <v>29</v>
      </c>
      <c r="H5" s="7">
        <v>1</v>
      </c>
      <c r="I5" s="7">
        <v>2</v>
      </c>
      <c r="J5" s="7">
        <v>3</v>
      </c>
      <c r="K5" s="6">
        <v>3</v>
      </c>
      <c r="L5" s="6">
        <v>2</v>
      </c>
      <c r="M5" s="6">
        <v>1</v>
      </c>
      <c r="N5" s="6">
        <v>11</v>
      </c>
      <c r="O5" s="6" t="s">
        <v>28</v>
      </c>
      <c r="P5" s="6">
        <v>17</v>
      </c>
      <c r="Q5" s="6">
        <v>187</v>
      </c>
      <c r="R5" s="6">
        <v>0</v>
      </c>
      <c r="S5" s="6">
        <v>0</v>
      </c>
    </row>
    <row r="6" spans="1:19">
      <c r="A6" s="6" t="s">
        <v>20</v>
      </c>
      <c r="B6" s="6" t="s">
        <v>21</v>
      </c>
      <c r="C6" s="6">
        <v>1680381</v>
      </c>
      <c r="D6" s="6" t="s">
        <v>28</v>
      </c>
      <c r="E6" s="7" t="s">
        <v>23</v>
      </c>
      <c r="F6" s="7" t="s">
        <v>26</v>
      </c>
      <c r="G6" s="7" t="s">
        <v>30</v>
      </c>
      <c r="H6" s="7">
        <v>1</v>
      </c>
      <c r="I6" s="7">
        <v>2</v>
      </c>
      <c r="J6" s="7">
        <v>3</v>
      </c>
      <c r="K6" s="6">
        <v>3</v>
      </c>
      <c r="L6" s="6">
        <v>2</v>
      </c>
      <c r="M6" s="6">
        <v>1</v>
      </c>
      <c r="N6" s="6">
        <v>11</v>
      </c>
      <c r="O6" s="6" t="s">
        <v>28</v>
      </c>
      <c r="P6" s="6">
        <v>9</v>
      </c>
      <c r="Q6" s="6">
        <v>99</v>
      </c>
      <c r="R6" s="6">
        <v>0</v>
      </c>
      <c r="S6" s="6">
        <v>0</v>
      </c>
    </row>
    <row r="7" spans="1:19">
      <c r="A7" s="6" t="s">
        <v>20</v>
      </c>
      <c r="B7" s="6" t="s">
        <v>21</v>
      </c>
      <c r="C7" s="6">
        <v>1680382</v>
      </c>
      <c r="D7" s="6" t="s">
        <v>31</v>
      </c>
      <c r="E7" s="7" t="s">
        <v>23</v>
      </c>
      <c r="F7" s="7" t="s">
        <v>24</v>
      </c>
      <c r="G7" s="7" t="s">
        <v>32</v>
      </c>
      <c r="H7" s="7">
        <v>1</v>
      </c>
      <c r="I7" s="7">
        <v>2</v>
      </c>
      <c r="J7" s="7">
        <v>3</v>
      </c>
      <c r="K7" s="6">
        <v>3</v>
      </c>
      <c r="L7" s="6">
        <v>2</v>
      </c>
      <c r="M7" s="6">
        <v>1</v>
      </c>
      <c r="N7" s="6">
        <v>11</v>
      </c>
      <c r="O7" s="6" t="s">
        <v>31</v>
      </c>
      <c r="P7" s="6">
        <v>13</v>
      </c>
      <c r="Q7" s="6">
        <v>143</v>
      </c>
      <c r="R7" s="6">
        <v>0</v>
      </c>
      <c r="S7" s="6">
        <v>0</v>
      </c>
    </row>
    <row r="8" spans="1:19">
      <c r="A8" s="6" t="s">
        <v>20</v>
      </c>
      <c r="B8" s="6" t="s">
        <v>21</v>
      </c>
      <c r="C8" s="6">
        <v>1680382</v>
      </c>
      <c r="D8" s="6" t="s">
        <v>31</v>
      </c>
      <c r="E8" s="7" t="s">
        <v>23</v>
      </c>
      <c r="F8" s="7" t="s">
        <v>26</v>
      </c>
      <c r="G8" s="7" t="s">
        <v>33</v>
      </c>
      <c r="H8" s="7">
        <v>1</v>
      </c>
      <c r="I8" s="7">
        <v>2</v>
      </c>
      <c r="J8" s="7">
        <v>3</v>
      </c>
      <c r="K8" s="6">
        <v>3</v>
      </c>
      <c r="L8" s="6">
        <v>2</v>
      </c>
      <c r="M8" s="6">
        <v>1</v>
      </c>
      <c r="N8" s="6">
        <v>11</v>
      </c>
      <c r="O8" s="6" t="s">
        <v>31</v>
      </c>
      <c r="P8" s="6">
        <v>7</v>
      </c>
      <c r="Q8" s="6">
        <v>77</v>
      </c>
      <c r="R8" s="6">
        <v>0</v>
      </c>
      <c r="S8" s="6">
        <v>0</v>
      </c>
    </row>
    <row r="9" spans="1:19">
      <c r="A9" s="6" t="s">
        <v>20</v>
      </c>
      <c r="B9" s="6" t="s">
        <v>21</v>
      </c>
      <c r="C9" s="6">
        <v>1680383</v>
      </c>
      <c r="D9" s="6" t="s">
        <v>34</v>
      </c>
      <c r="E9" s="7" t="s">
        <v>35</v>
      </c>
      <c r="F9" s="7" t="s">
        <v>24</v>
      </c>
      <c r="G9" s="7" t="s">
        <v>36</v>
      </c>
      <c r="H9" s="7">
        <v>1</v>
      </c>
      <c r="I9" s="7">
        <v>2</v>
      </c>
      <c r="J9" s="7">
        <v>3</v>
      </c>
      <c r="K9" s="6">
        <v>3</v>
      </c>
      <c r="L9" s="6">
        <v>2</v>
      </c>
      <c r="M9" s="6">
        <v>1</v>
      </c>
      <c r="N9" s="6">
        <v>11</v>
      </c>
      <c r="O9" s="6" t="s">
        <v>34</v>
      </c>
      <c r="P9" s="6">
        <v>6</v>
      </c>
      <c r="Q9" s="6">
        <v>66</v>
      </c>
      <c r="R9" s="6">
        <v>0</v>
      </c>
      <c r="S9" s="6">
        <v>0</v>
      </c>
    </row>
    <row r="10" spans="1:19">
      <c r="A10" s="6" t="s">
        <v>20</v>
      </c>
      <c r="B10" s="6" t="s">
        <v>21</v>
      </c>
      <c r="C10" s="6">
        <v>1680383</v>
      </c>
      <c r="D10" s="6" t="s">
        <v>34</v>
      </c>
      <c r="E10" s="7" t="s">
        <v>35</v>
      </c>
      <c r="F10" s="7" t="s">
        <v>26</v>
      </c>
      <c r="G10" s="7" t="s">
        <v>37</v>
      </c>
      <c r="H10" s="7">
        <v>1</v>
      </c>
      <c r="I10" s="7">
        <v>2</v>
      </c>
      <c r="J10" s="7">
        <v>3</v>
      </c>
      <c r="K10" s="6">
        <v>3</v>
      </c>
      <c r="L10" s="6">
        <v>2</v>
      </c>
      <c r="M10" s="6">
        <v>1</v>
      </c>
      <c r="N10" s="6">
        <v>11</v>
      </c>
      <c r="O10" s="6" t="s">
        <v>34</v>
      </c>
      <c r="P10" s="6">
        <v>3</v>
      </c>
      <c r="Q10" s="6">
        <v>33</v>
      </c>
      <c r="R10" s="6">
        <v>0</v>
      </c>
      <c r="S10" s="6">
        <v>0</v>
      </c>
    </row>
    <row r="11" spans="1:19">
      <c r="A11" s="6" t="s">
        <v>20</v>
      </c>
      <c r="B11" s="6" t="s">
        <v>21</v>
      </c>
      <c r="C11" s="6">
        <v>1680384</v>
      </c>
      <c r="D11" s="6" t="s">
        <v>38</v>
      </c>
      <c r="E11" s="7" t="s">
        <v>35</v>
      </c>
      <c r="F11" s="7" t="s">
        <v>24</v>
      </c>
      <c r="G11" s="7" t="s">
        <v>36</v>
      </c>
      <c r="H11" s="7">
        <v>1</v>
      </c>
      <c r="I11" s="7">
        <v>2</v>
      </c>
      <c r="J11" s="7">
        <v>3</v>
      </c>
      <c r="K11" s="6">
        <v>3</v>
      </c>
      <c r="L11" s="6">
        <v>2</v>
      </c>
      <c r="M11" s="6">
        <v>1</v>
      </c>
      <c r="N11" s="6">
        <v>11</v>
      </c>
      <c r="O11" s="6" t="s">
        <v>38</v>
      </c>
      <c r="P11" s="6">
        <v>7</v>
      </c>
      <c r="Q11" s="6">
        <v>77</v>
      </c>
      <c r="R11" s="6">
        <v>0</v>
      </c>
      <c r="S11" s="6">
        <v>0</v>
      </c>
    </row>
    <row r="12" spans="1:19">
      <c r="A12" s="6" t="s">
        <v>20</v>
      </c>
      <c r="B12" s="6" t="s">
        <v>21</v>
      </c>
      <c r="C12" s="6">
        <v>1680384</v>
      </c>
      <c r="D12" s="6" t="s">
        <v>38</v>
      </c>
      <c r="E12" s="7" t="s">
        <v>35</v>
      </c>
      <c r="F12" s="7" t="s">
        <v>26</v>
      </c>
      <c r="G12" s="7" t="s">
        <v>37</v>
      </c>
      <c r="H12" s="7">
        <v>1</v>
      </c>
      <c r="I12" s="7">
        <v>2</v>
      </c>
      <c r="J12" s="7">
        <v>3</v>
      </c>
      <c r="K12" s="6">
        <v>3</v>
      </c>
      <c r="L12" s="6">
        <v>2</v>
      </c>
      <c r="M12" s="6">
        <v>1</v>
      </c>
      <c r="N12" s="6">
        <v>11</v>
      </c>
      <c r="O12" s="6" t="s">
        <v>38</v>
      </c>
      <c r="P12" s="6">
        <v>3</v>
      </c>
      <c r="Q12" s="6">
        <v>33</v>
      </c>
      <c r="R12" s="6">
        <v>0</v>
      </c>
      <c r="S12" s="6">
        <v>0</v>
      </c>
    </row>
    <row r="13" spans="1:19">
      <c r="A13" s="6" t="s">
        <v>20</v>
      </c>
      <c r="B13" s="6" t="s">
        <v>21</v>
      </c>
      <c r="C13" s="6">
        <v>1680385</v>
      </c>
      <c r="D13" s="6" t="s">
        <v>39</v>
      </c>
      <c r="E13" s="7" t="s">
        <v>35</v>
      </c>
      <c r="F13" s="7" t="s">
        <v>24</v>
      </c>
      <c r="G13" s="7" t="s">
        <v>36</v>
      </c>
      <c r="H13" s="7">
        <v>1</v>
      </c>
      <c r="I13" s="7">
        <v>2</v>
      </c>
      <c r="J13" s="7">
        <v>3</v>
      </c>
      <c r="K13" s="6">
        <v>3</v>
      </c>
      <c r="L13" s="6">
        <v>2</v>
      </c>
      <c r="M13" s="6">
        <v>1</v>
      </c>
      <c r="N13" s="6">
        <v>11</v>
      </c>
      <c r="O13" s="6" t="s">
        <v>39</v>
      </c>
      <c r="P13" s="6">
        <v>47</v>
      </c>
      <c r="Q13" s="6">
        <v>517</v>
      </c>
      <c r="R13" s="6">
        <v>0</v>
      </c>
      <c r="S13" s="6">
        <v>0</v>
      </c>
    </row>
    <row r="14" spans="1:19">
      <c r="A14" s="6" t="s">
        <v>20</v>
      </c>
      <c r="B14" s="6" t="s">
        <v>21</v>
      </c>
      <c r="C14" s="6">
        <v>1680385</v>
      </c>
      <c r="D14" s="6" t="s">
        <v>39</v>
      </c>
      <c r="E14" s="7" t="s">
        <v>35</v>
      </c>
      <c r="F14" s="7" t="s">
        <v>26</v>
      </c>
      <c r="G14" s="7" t="s">
        <v>37</v>
      </c>
      <c r="H14" s="7">
        <v>1</v>
      </c>
      <c r="I14" s="7">
        <v>2</v>
      </c>
      <c r="J14" s="7">
        <v>3</v>
      </c>
      <c r="K14" s="6">
        <v>3</v>
      </c>
      <c r="L14" s="6">
        <v>2</v>
      </c>
      <c r="M14" s="6">
        <v>1</v>
      </c>
      <c r="N14" s="6">
        <v>11</v>
      </c>
      <c r="O14" s="6" t="s">
        <v>39</v>
      </c>
      <c r="P14" s="6">
        <v>25</v>
      </c>
      <c r="Q14" s="6">
        <v>275</v>
      </c>
      <c r="R14" s="6">
        <v>0</v>
      </c>
      <c r="S14" s="6">
        <v>0</v>
      </c>
    </row>
    <row r="15" spans="1:19">
      <c r="A15" s="6" t="s">
        <v>20</v>
      </c>
      <c r="B15" s="6" t="s">
        <v>21</v>
      </c>
      <c r="C15" s="6">
        <v>1680386</v>
      </c>
      <c r="D15" s="6" t="s">
        <v>40</v>
      </c>
      <c r="E15" s="7" t="s">
        <v>35</v>
      </c>
      <c r="F15" s="7" t="s">
        <v>24</v>
      </c>
      <c r="G15" s="7" t="s">
        <v>36</v>
      </c>
      <c r="H15" s="7">
        <v>1</v>
      </c>
      <c r="I15" s="7">
        <v>2</v>
      </c>
      <c r="J15" s="7">
        <v>3</v>
      </c>
      <c r="K15" s="6">
        <v>3</v>
      </c>
      <c r="L15" s="6">
        <v>2</v>
      </c>
      <c r="M15" s="6">
        <v>1</v>
      </c>
      <c r="N15" s="6">
        <v>11</v>
      </c>
      <c r="O15" s="6" t="s">
        <v>40</v>
      </c>
      <c r="P15" s="6">
        <v>31</v>
      </c>
      <c r="Q15" s="6">
        <v>341</v>
      </c>
      <c r="R15" s="6">
        <v>0</v>
      </c>
      <c r="S15" s="6">
        <v>0</v>
      </c>
    </row>
    <row r="16" spans="1:19">
      <c r="A16" s="6" t="s">
        <v>20</v>
      </c>
      <c r="B16" s="6" t="s">
        <v>21</v>
      </c>
      <c r="C16" s="6">
        <v>1680386</v>
      </c>
      <c r="D16" s="6" t="s">
        <v>40</v>
      </c>
      <c r="E16" s="7" t="s">
        <v>35</v>
      </c>
      <c r="F16" s="7" t="s">
        <v>26</v>
      </c>
      <c r="G16" s="7" t="s">
        <v>37</v>
      </c>
      <c r="H16" s="7">
        <v>1</v>
      </c>
      <c r="I16" s="7">
        <v>2</v>
      </c>
      <c r="J16" s="7">
        <v>3</v>
      </c>
      <c r="K16" s="6">
        <v>3</v>
      </c>
      <c r="L16" s="6">
        <v>2</v>
      </c>
      <c r="M16" s="6">
        <v>1</v>
      </c>
      <c r="N16" s="6">
        <v>11</v>
      </c>
      <c r="O16" s="6" t="s">
        <v>40</v>
      </c>
      <c r="P16" s="6">
        <v>17</v>
      </c>
      <c r="Q16" s="6">
        <v>187</v>
      </c>
      <c r="R16" s="6">
        <v>0</v>
      </c>
      <c r="S16" s="6">
        <v>0</v>
      </c>
    </row>
    <row r="17" spans="1:19">
      <c r="A17" s="6" t="s">
        <v>20</v>
      </c>
      <c r="B17" s="6" t="s">
        <v>21</v>
      </c>
      <c r="C17" s="6">
        <v>1680387</v>
      </c>
      <c r="D17" s="6" t="s">
        <v>41</v>
      </c>
      <c r="E17" s="7" t="s">
        <v>35</v>
      </c>
      <c r="F17" s="7" t="s">
        <v>24</v>
      </c>
      <c r="G17" s="7" t="s">
        <v>36</v>
      </c>
      <c r="H17" s="7">
        <v>1</v>
      </c>
      <c r="I17" s="7">
        <v>2</v>
      </c>
      <c r="J17" s="7">
        <v>3</v>
      </c>
      <c r="K17" s="6">
        <v>3</v>
      </c>
      <c r="L17" s="6">
        <v>2</v>
      </c>
      <c r="M17" s="6">
        <v>1</v>
      </c>
      <c r="N17" s="6">
        <v>11</v>
      </c>
      <c r="O17" s="6" t="s">
        <v>41</v>
      </c>
      <c r="P17" s="6">
        <v>12</v>
      </c>
      <c r="Q17" s="6">
        <v>132</v>
      </c>
      <c r="R17" s="6">
        <v>0</v>
      </c>
      <c r="S17" s="6">
        <v>0</v>
      </c>
    </row>
    <row r="18" spans="1:19">
      <c r="A18" s="6" t="s">
        <v>20</v>
      </c>
      <c r="B18" s="6" t="s">
        <v>21</v>
      </c>
      <c r="C18" s="6">
        <v>1680387</v>
      </c>
      <c r="D18" s="6" t="s">
        <v>41</v>
      </c>
      <c r="E18" s="7" t="s">
        <v>35</v>
      </c>
      <c r="F18" s="7" t="s">
        <v>26</v>
      </c>
      <c r="G18" s="7" t="s">
        <v>37</v>
      </c>
      <c r="H18" s="7">
        <v>1</v>
      </c>
      <c r="I18" s="7">
        <v>2</v>
      </c>
      <c r="J18" s="7">
        <v>3</v>
      </c>
      <c r="K18" s="6">
        <v>3</v>
      </c>
      <c r="L18" s="6">
        <v>2</v>
      </c>
      <c r="M18" s="6">
        <v>1</v>
      </c>
      <c r="N18" s="6">
        <v>11</v>
      </c>
      <c r="O18" s="6" t="s">
        <v>41</v>
      </c>
      <c r="P18" s="6">
        <v>6</v>
      </c>
      <c r="Q18" s="6">
        <v>66</v>
      </c>
      <c r="R18" s="6">
        <v>0</v>
      </c>
      <c r="S18" s="6">
        <v>0</v>
      </c>
    </row>
    <row r="19" spans="1:19">
      <c r="A19" s="6" t="s">
        <v>20</v>
      </c>
      <c r="B19" s="6" t="s">
        <v>21</v>
      </c>
      <c r="C19" s="6">
        <v>1680388</v>
      </c>
      <c r="D19" s="6" t="s">
        <v>42</v>
      </c>
      <c r="E19" s="7" t="s">
        <v>35</v>
      </c>
      <c r="F19" s="7" t="s">
        <v>24</v>
      </c>
      <c r="G19" s="7" t="s">
        <v>36</v>
      </c>
      <c r="H19" s="7">
        <v>1</v>
      </c>
      <c r="I19" s="7">
        <v>2</v>
      </c>
      <c r="J19" s="7">
        <v>3</v>
      </c>
      <c r="K19" s="6">
        <v>3</v>
      </c>
      <c r="L19" s="6">
        <v>2</v>
      </c>
      <c r="M19" s="6">
        <v>1</v>
      </c>
      <c r="N19" s="6">
        <v>11</v>
      </c>
      <c r="O19" s="6" t="s">
        <v>42</v>
      </c>
      <c r="P19" s="6">
        <v>1</v>
      </c>
      <c r="Q19" s="6">
        <v>11</v>
      </c>
      <c r="R19" s="6">
        <v>0</v>
      </c>
      <c r="S19" s="6">
        <v>0</v>
      </c>
    </row>
    <row r="20" spans="1:19">
      <c r="A20" s="6" t="s">
        <v>20</v>
      </c>
      <c r="B20" s="6" t="s">
        <v>21</v>
      </c>
      <c r="C20" s="6">
        <v>1680389</v>
      </c>
      <c r="D20" s="6" t="s">
        <v>43</v>
      </c>
      <c r="E20" s="7" t="s">
        <v>35</v>
      </c>
      <c r="F20" s="7" t="s">
        <v>24</v>
      </c>
      <c r="G20" s="7" t="s">
        <v>36</v>
      </c>
      <c r="H20" s="7">
        <v>1</v>
      </c>
      <c r="I20" s="7">
        <v>2</v>
      </c>
      <c r="J20" s="7">
        <v>3</v>
      </c>
      <c r="K20" s="6">
        <v>3</v>
      </c>
      <c r="L20" s="6">
        <v>2</v>
      </c>
      <c r="M20" s="6">
        <v>1</v>
      </c>
      <c r="N20" s="6">
        <v>11</v>
      </c>
      <c r="O20" s="6" t="s">
        <v>43</v>
      </c>
      <c r="P20" s="6">
        <v>22</v>
      </c>
      <c r="Q20" s="6">
        <v>242</v>
      </c>
      <c r="R20" s="6">
        <v>0</v>
      </c>
      <c r="S20" s="6">
        <v>0</v>
      </c>
    </row>
    <row r="21" spans="1:19">
      <c r="A21" s="6" t="s">
        <v>20</v>
      </c>
      <c r="B21" s="6" t="s">
        <v>21</v>
      </c>
      <c r="C21" s="6">
        <v>1680389</v>
      </c>
      <c r="D21" s="6" t="s">
        <v>43</v>
      </c>
      <c r="E21" s="7" t="s">
        <v>35</v>
      </c>
      <c r="F21" s="7" t="s">
        <v>26</v>
      </c>
      <c r="G21" s="7" t="s">
        <v>37</v>
      </c>
      <c r="H21" s="7">
        <v>1</v>
      </c>
      <c r="I21" s="7">
        <v>2</v>
      </c>
      <c r="J21" s="7">
        <v>3</v>
      </c>
      <c r="K21" s="6">
        <v>3</v>
      </c>
      <c r="L21" s="6">
        <v>2</v>
      </c>
      <c r="M21" s="6">
        <v>1</v>
      </c>
      <c r="N21" s="6">
        <v>11</v>
      </c>
      <c r="O21" s="6" t="s">
        <v>43</v>
      </c>
      <c r="P21" s="6">
        <v>12</v>
      </c>
      <c r="Q21" s="6">
        <v>132</v>
      </c>
      <c r="R21" s="6">
        <v>0</v>
      </c>
      <c r="S21" s="6">
        <v>0</v>
      </c>
    </row>
    <row r="22" spans="1:19">
      <c r="A22" s="6" t="s">
        <v>20</v>
      </c>
      <c r="B22" s="6" t="s">
        <v>21</v>
      </c>
      <c r="C22" s="6">
        <v>1680390</v>
      </c>
      <c r="D22" s="6" t="s">
        <v>44</v>
      </c>
      <c r="E22" s="7" t="s">
        <v>35</v>
      </c>
      <c r="F22" s="7" t="s">
        <v>24</v>
      </c>
      <c r="G22" s="7" t="s">
        <v>36</v>
      </c>
      <c r="H22" s="7">
        <v>1</v>
      </c>
      <c r="I22" s="7">
        <v>2</v>
      </c>
      <c r="J22" s="7">
        <v>3</v>
      </c>
      <c r="K22" s="6">
        <v>3</v>
      </c>
      <c r="L22" s="6">
        <v>2</v>
      </c>
      <c r="M22" s="6">
        <v>1</v>
      </c>
      <c r="N22" s="6">
        <v>11</v>
      </c>
      <c r="O22" s="6" t="s">
        <v>44</v>
      </c>
      <c r="P22" s="6">
        <v>15</v>
      </c>
      <c r="Q22" s="6">
        <v>165</v>
      </c>
      <c r="R22" s="6">
        <v>0</v>
      </c>
      <c r="S22" s="6">
        <v>0</v>
      </c>
    </row>
    <row r="23" spans="1:19">
      <c r="A23" s="6" t="s">
        <v>20</v>
      </c>
      <c r="B23" s="6" t="s">
        <v>21</v>
      </c>
      <c r="C23" s="6">
        <v>1680390</v>
      </c>
      <c r="D23" s="6" t="s">
        <v>44</v>
      </c>
      <c r="E23" s="7" t="s">
        <v>35</v>
      </c>
      <c r="F23" s="7" t="s">
        <v>26</v>
      </c>
      <c r="G23" s="7" t="s">
        <v>37</v>
      </c>
      <c r="H23" s="7">
        <v>1</v>
      </c>
      <c r="I23" s="7">
        <v>2</v>
      </c>
      <c r="J23" s="7">
        <v>3</v>
      </c>
      <c r="K23" s="6">
        <v>3</v>
      </c>
      <c r="L23" s="6">
        <v>2</v>
      </c>
      <c r="M23" s="6">
        <v>1</v>
      </c>
      <c r="N23" s="6">
        <v>11</v>
      </c>
      <c r="O23" s="6" t="s">
        <v>44</v>
      </c>
      <c r="P23" s="6">
        <v>8</v>
      </c>
      <c r="Q23" s="6">
        <v>88</v>
      </c>
      <c r="R23" s="6">
        <v>0</v>
      </c>
      <c r="S23" s="6">
        <v>0</v>
      </c>
    </row>
    <row r="24" spans="1:19">
      <c r="A24" s="6" t="s">
        <v>20</v>
      </c>
      <c r="B24" s="6" t="s">
        <v>21</v>
      </c>
      <c r="C24" s="6">
        <v>1680391</v>
      </c>
      <c r="D24" s="6" t="s">
        <v>45</v>
      </c>
      <c r="E24" s="7" t="s">
        <v>35</v>
      </c>
      <c r="F24" s="7" t="s">
        <v>24</v>
      </c>
      <c r="G24" s="7" t="s">
        <v>36</v>
      </c>
      <c r="H24" s="7">
        <v>1</v>
      </c>
      <c r="I24" s="7">
        <v>2</v>
      </c>
      <c r="J24" s="7">
        <v>3</v>
      </c>
      <c r="K24" s="6">
        <v>3</v>
      </c>
      <c r="L24" s="6">
        <v>2</v>
      </c>
      <c r="M24" s="6">
        <v>1</v>
      </c>
      <c r="N24" s="6">
        <v>11</v>
      </c>
      <c r="O24" s="6" t="s">
        <v>45</v>
      </c>
      <c r="P24" s="6">
        <v>15</v>
      </c>
      <c r="Q24" s="6">
        <v>165</v>
      </c>
      <c r="R24" s="6">
        <v>0</v>
      </c>
      <c r="S24" s="6">
        <v>0</v>
      </c>
    </row>
    <row r="25" spans="1:19">
      <c r="A25" s="6" t="s">
        <v>20</v>
      </c>
      <c r="B25" s="6" t="s">
        <v>21</v>
      </c>
      <c r="C25" s="6">
        <v>1680391</v>
      </c>
      <c r="D25" s="6" t="s">
        <v>45</v>
      </c>
      <c r="E25" s="7" t="s">
        <v>35</v>
      </c>
      <c r="F25" s="7" t="s">
        <v>26</v>
      </c>
      <c r="G25" s="7" t="s">
        <v>37</v>
      </c>
      <c r="H25" s="7">
        <v>1</v>
      </c>
      <c r="I25" s="7">
        <v>2</v>
      </c>
      <c r="J25" s="7">
        <v>3</v>
      </c>
      <c r="K25" s="6">
        <v>3</v>
      </c>
      <c r="L25" s="6">
        <v>2</v>
      </c>
      <c r="M25" s="6">
        <v>1</v>
      </c>
      <c r="N25" s="6">
        <v>11</v>
      </c>
      <c r="O25" s="6" t="s">
        <v>45</v>
      </c>
      <c r="P25" s="6">
        <v>8</v>
      </c>
      <c r="Q25" s="6">
        <v>88</v>
      </c>
      <c r="R25" s="6">
        <v>0</v>
      </c>
      <c r="S25" s="6">
        <v>0</v>
      </c>
    </row>
    <row r="26" spans="1:19">
      <c r="A26" s="6" t="s">
        <v>20</v>
      </c>
      <c r="B26" s="6" t="s">
        <v>21</v>
      </c>
      <c r="C26" s="6">
        <v>1680392</v>
      </c>
      <c r="D26" s="6" t="s">
        <v>46</v>
      </c>
      <c r="E26" s="7" t="s">
        <v>35</v>
      </c>
      <c r="F26" s="7" t="s">
        <v>24</v>
      </c>
      <c r="G26" s="7" t="s">
        <v>36</v>
      </c>
      <c r="H26" s="7">
        <v>1</v>
      </c>
      <c r="I26" s="7">
        <v>2</v>
      </c>
      <c r="J26" s="7">
        <v>3</v>
      </c>
      <c r="K26" s="6">
        <v>3</v>
      </c>
      <c r="L26" s="6">
        <v>2</v>
      </c>
      <c r="M26" s="6">
        <v>1</v>
      </c>
      <c r="N26" s="6">
        <v>11</v>
      </c>
      <c r="O26" s="6" t="s">
        <v>46</v>
      </c>
      <c r="P26" s="6">
        <v>4</v>
      </c>
      <c r="Q26" s="6">
        <v>44</v>
      </c>
      <c r="R26" s="6">
        <v>0</v>
      </c>
      <c r="S26" s="6">
        <v>0</v>
      </c>
    </row>
    <row r="27" spans="1:19">
      <c r="A27" s="6" t="s">
        <v>20</v>
      </c>
      <c r="B27" s="6" t="s">
        <v>21</v>
      </c>
      <c r="C27" s="6">
        <v>1680392</v>
      </c>
      <c r="D27" s="6" t="s">
        <v>46</v>
      </c>
      <c r="E27" s="7" t="s">
        <v>35</v>
      </c>
      <c r="F27" s="7" t="s">
        <v>26</v>
      </c>
      <c r="G27" s="7" t="s">
        <v>37</v>
      </c>
      <c r="H27" s="7">
        <v>1</v>
      </c>
      <c r="I27" s="7">
        <v>2</v>
      </c>
      <c r="J27" s="7">
        <v>3</v>
      </c>
      <c r="K27" s="6">
        <v>3</v>
      </c>
      <c r="L27" s="6">
        <v>2</v>
      </c>
      <c r="M27" s="6">
        <v>1</v>
      </c>
      <c r="N27" s="6">
        <v>11</v>
      </c>
      <c r="O27" s="6" t="s">
        <v>46</v>
      </c>
      <c r="P27" s="6">
        <v>2</v>
      </c>
      <c r="Q27" s="6">
        <v>22</v>
      </c>
      <c r="R27" s="6">
        <v>0</v>
      </c>
      <c r="S27" s="6">
        <v>0</v>
      </c>
    </row>
    <row r="28" spans="1:19">
      <c r="A28" s="6" t="s">
        <v>20</v>
      </c>
      <c r="B28" s="6" t="s">
        <v>21</v>
      </c>
      <c r="C28" s="6">
        <v>1680393</v>
      </c>
      <c r="D28" s="6" t="s">
        <v>47</v>
      </c>
      <c r="E28" s="7" t="s">
        <v>35</v>
      </c>
      <c r="F28" s="7" t="s">
        <v>24</v>
      </c>
      <c r="G28" s="7" t="s">
        <v>36</v>
      </c>
      <c r="H28" s="7">
        <v>1</v>
      </c>
      <c r="I28" s="7">
        <v>2</v>
      </c>
      <c r="J28" s="7">
        <v>3</v>
      </c>
      <c r="K28" s="6">
        <v>3</v>
      </c>
      <c r="L28" s="6">
        <v>2</v>
      </c>
      <c r="M28" s="6">
        <v>1</v>
      </c>
      <c r="N28" s="6">
        <v>11</v>
      </c>
      <c r="O28" s="6" t="s">
        <v>47</v>
      </c>
      <c r="P28" s="6">
        <v>25</v>
      </c>
      <c r="Q28" s="6">
        <v>275</v>
      </c>
      <c r="R28" s="6">
        <v>0</v>
      </c>
      <c r="S28" s="6">
        <v>0</v>
      </c>
    </row>
    <row r="29" spans="1:19">
      <c r="A29" s="6" t="s">
        <v>20</v>
      </c>
      <c r="B29" s="6" t="s">
        <v>21</v>
      </c>
      <c r="C29" s="6">
        <v>1680393</v>
      </c>
      <c r="D29" s="6" t="s">
        <v>47</v>
      </c>
      <c r="E29" s="7" t="s">
        <v>35</v>
      </c>
      <c r="F29" s="7" t="s">
        <v>26</v>
      </c>
      <c r="G29" s="7" t="s">
        <v>37</v>
      </c>
      <c r="H29" s="7">
        <v>1</v>
      </c>
      <c r="I29" s="7">
        <v>2</v>
      </c>
      <c r="J29" s="7">
        <v>3</v>
      </c>
      <c r="K29" s="6">
        <v>3</v>
      </c>
      <c r="L29" s="6">
        <v>2</v>
      </c>
      <c r="M29" s="6">
        <v>1</v>
      </c>
      <c r="N29" s="6">
        <v>11</v>
      </c>
      <c r="O29" s="6" t="s">
        <v>47</v>
      </c>
      <c r="P29" s="6">
        <v>13</v>
      </c>
      <c r="Q29" s="6">
        <v>143</v>
      </c>
      <c r="R29" s="6">
        <v>0</v>
      </c>
      <c r="S29" s="6">
        <v>0</v>
      </c>
    </row>
    <row r="30" spans="1:19">
      <c r="A30" s="6" t="s">
        <v>20</v>
      </c>
      <c r="B30" s="6" t="s">
        <v>21</v>
      </c>
      <c r="C30" s="6">
        <v>1680394</v>
      </c>
      <c r="D30" s="6" t="s">
        <v>48</v>
      </c>
      <c r="E30" s="7" t="s">
        <v>35</v>
      </c>
      <c r="F30" s="7" t="s">
        <v>24</v>
      </c>
      <c r="G30" s="7" t="s">
        <v>36</v>
      </c>
      <c r="H30" s="7">
        <v>1</v>
      </c>
      <c r="I30" s="7">
        <v>2</v>
      </c>
      <c r="J30" s="7">
        <v>3</v>
      </c>
      <c r="K30" s="6">
        <v>3</v>
      </c>
      <c r="L30" s="6">
        <v>2</v>
      </c>
      <c r="M30" s="6">
        <v>1</v>
      </c>
      <c r="N30" s="6">
        <v>11</v>
      </c>
      <c r="O30" s="6" t="s">
        <v>48</v>
      </c>
      <c r="P30" s="6">
        <v>2</v>
      </c>
      <c r="Q30" s="6">
        <v>22</v>
      </c>
      <c r="R30" s="6">
        <v>0</v>
      </c>
      <c r="S30" s="6">
        <v>0</v>
      </c>
    </row>
    <row r="31" spans="1:19">
      <c r="A31" s="6" t="s">
        <v>20</v>
      </c>
      <c r="B31" s="6" t="s">
        <v>21</v>
      </c>
      <c r="C31" s="6">
        <v>1680394</v>
      </c>
      <c r="D31" s="6" t="s">
        <v>48</v>
      </c>
      <c r="E31" s="7" t="s">
        <v>35</v>
      </c>
      <c r="F31" s="7" t="s">
        <v>26</v>
      </c>
      <c r="G31" s="7" t="s">
        <v>37</v>
      </c>
      <c r="H31" s="7">
        <v>1</v>
      </c>
      <c r="I31" s="7">
        <v>2</v>
      </c>
      <c r="J31" s="7">
        <v>3</v>
      </c>
      <c r="K31" s="6">
        <v>3</v>
      </c>
      <c r="L31" s="6">
        <v>2</v>
      </c>
      <c r="M31" s="6">
        <v>1</v>
      </c>
      <c r="N31" s="6">
        <v>11</v>
      </c>
      <c r="O31" s="6" t="s">
        <v>48</v>
      </c>
      <c r="P31" s="6">
        <v>1</v>
      </c>
      <c r="Q31" s="6">
        <v>11</v>
      </c>
      <c r="R31" s="6">
        <v>0</v>
      </c>
      <c r="S31" s="6">
        <v>0</v>
      </c>
    </row>
    <row r="34" spans="1:40">
      <c r="A34" s="5" t="s">
        <v>49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>
      <c r="A35" s="5" t="s">
        <v>1</v>
      </c>
      <c r="B35" s="5" t="s">
        <v>2</v>
      </c>
      <c r="C35" s="5" t="s">
        <v>3</v>
      </c>
      <c r="D35" s="5" t="s">
        <v>4</v>
      </c>
      <c r="E35" s="5" t="s">
        <v>5</v>
      </c>
      <c r="F35" s="5" t="s">
        <v>6</v>
      </c>
      <c r="G35" s="5" t="s">
        <v>7</v>
      </c>
      <c r="H35" s="5" t="s">
        <v>8</v>
      </c>
      <c r="I35" s="5" t="s">
        <v>9</v>
      </c>
      <c r="J35" s="5" t="s">
        <v>10</v>
      </c>
      <c r="K35" s="5" t="s">
        <v>11</v>
      </c>
      <c r="L35" s="5" t="s">
        <v>12</v>
      </c>
      <c r="M35" s="5" t="s">
        <v>13</v>
      </c>
      <c r="N35" s="5" t="s">
        <v>15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14">
      <c r="A36" s="6" t="s">
        <v>20</v>
      </c>
      <c r="B36" s="6" t="s">
        <v>21</v>
      </c>
      <c r="C36" s="6">
        <v>1680380</v>
      </c>
      <c r="D36" s="6" t="s">
        <v>22</v>
      </c>
      <c r="E36" s="7" t="s">
        <v>23</v>
      </c>
      <c r="F36" s="7" t="s">
        <v>24</v>
      </c>
      <c r="G36" s="7" t="s">
        <v>25</v>
      </c>
      <c r="H36" s="7">
        <v>1</v>
      </c>
      <c r="I36" s="7">
        <v>78</v>
      </c>
      <c r="J36" s="7">
        <v>117</v>
      </c>
      <c r="K36" s="6">
        <v>117</v>
      </c>
      <c r="L36" s="6">
        <v>78</v>
      </c>
      <c r="M36" s="6">
        <v>39</v>
      </c>
      <c r="N36" s="6" t="s">
        <v>22</v>
      </c>
    </row>
    <row r="37" spans="1:14">
      <c r="A37" s="6" t="s">
        <v>20</v>
      </c>
      <c r="B37" s="6" t="s">
        <v>21</v>
      </c>
      <c r="C37" s="6">
        <v>1680380</v>
      </c>
      <c r="D37" s="6" t="s">
        <v>22</v>
      </c>
      <c r="E37" s="7" t="s">
        <v>23</v>
      </c>
      <c r="F37" s="7" t="s">
        <v>26</v>
      </c>
      <c r="G37" s="7" t="s">
        <v>27</v>
      </c>
      <c r="H37" s="7">
        <v>1</v>
      </c>
      <c r="I37" s="7">
        <v>42</v>
      </c>
      <c r="J37" s="7">
        <v>63</v>
      </c>
      <c r="K37" s="6">
        <v>63</v>
      </c>
      <c r="L37" s="6">
        <v>42</v>
      </c>
      <c r="M37" s="6">
        <v>21</v>
      </c>
      <c r="N37" s="6" t="s">
        <v>22</v>
      </c>
    </row>
    <row r="38" spans="1:14">
      <c r="A38" s="6" t="s">
        <v>20</v>
      </c>
      <c r="B38" s="6" t="s">
        <v>21</v>
      </c>
      <c r="C38" s="6">
        <v>1680381</v>
      </c>
      <c r="D38" s="6" t="s">
        <v>28</v>
      </c>
      <c r="E38" s="7" t="s">
        <v>23</v>
      </c>
      <c r="F38" s="7" t="s">
        <v>24</v>
      </c>
      <c r="G38" s="7" t="s">
        <v>29</v>
      </c>
      <c r="H38" s="7">
        <v>1</v>
      </c>
      <c r="I38" s="7">
        <v>34</v>
      </c>
      <c r="J38" s="7">
        <v>51</v>
      </c>
      <c r="K38" s="6">
        <v>51</v>
      </c>
      <c r="L38" s="6">
        <v>34</v>
      </c>
      <c r="M38" s="6">
        <v>17</v>
      </c>
      <c r="N38" s="6" t="s">
        <v>28</v>
      </c>
    </row>
    <row r="39" spans="1:14">
      <c r="A39" s="6" t="s">
        <v>20</v>
      </c>
      <c r="B39" s="6" t="s">
        <v>21</v>
      </c>
      <c r="C39" s="6">
        <v>1680381</v>
      </c>
      <c r="D39" s="6" t="s">
        <v>28</v>
      </c>
      <c r="E39" s="7" t="s">
        <v>23</v>
      </c>
      <c r="F39" s="7" t="s">
        <v>26</v>
      </c>
      <c r="G39" s="7" t="s">
        <v>30</v>
      </c>
      <c r="H39" s="7">
        <v>1</v>
      </c>
      <c r="I39" s="7">
        <v>18</v>
      </c>
      <c r="J39" s="7">
        <v>27</v>
      </c>
      <c r="K39" s="6">
        <v>27</v>
      </c>
      <c r="L39" s="6">
        <v>18</v>
      </c>
      <c r="M39" s="6">
        <v>9</v>
      </c>
      <c r="N39" s="6" t="s">
        <v>28</v>
      </c>
    </row>
    <row r="40" spans="1:14">
      <c r="A40" s="6" t="s">
        <v>20</v>
      </c>
      <c r="B40" s="6" t="s">
        <v>21</v>
      </c>
      <c r="C40" s="6">
        <v>1680382</v>
      </c>
      <c r="D40" s="6" t="s">
        <v>31</v>
      </c>
      <c r="E40" s="7" t="s">
        <v>23</v>
      </c>
      <c r="F40" s="7" t="s">
        <v>24</v>
      </c>
      <c r="G40" s="7" t="s">
        <v>32</v>
      </c>
      <c r="H40" s="7">
        <v>1</v>
      </c>
      <c r="I40" s="7">
        <v>26</v>
      </c>
      <c r="J40" s="7">
        <v>39</v>
      </c>
      <c r="K40" s="6">
        <v>39</v>
      </c>
      <c r="L40" s="6">
        <v>26</v>
      </c>
      <c r="M40" s="6">
        <v>13</v>
      </c>
      <c r="N40" s="6" t="s">
        <v>31</v>
      </c>
    </row>
    <row r="41" spans="1:14">
      <c r="A41" s="6" t="s">
        <v>20</v>
      </c>
      <c r="B41" s="6" t="s">
        <v>21</v>
      </c>
      <c r="C41" s="6">
        <v>1680382</v>
      </c>
      <c r="D41" s="6" t="s">
        <v>31</v>
      </c>
      <c r="E41" s="7" t="s">
        <v>23</v>
      </c>
      <c r="F41" s="7" t="s">
        <v>26</v>
      </c>
      <c r="G41" s="7" t="s">
        <v>33</v>
      </c>
      <c r="H41" s="7">
        <v>1</v>
      </c>
      <c r="I41" s="7">
        <v>14</v>
      </c>
      <c r="J41" s="7">
        <v>21</v>
      </c>
      <c r="K41" s="6">
        <v>21</v>
      </c>
      <c r="L41" s="6">
        <v>14</v>
      </c>
      <c r="M41" s="6">
        <v>7</v>
      </c>
      <c r="N41" s="6" t="s">
        <v>31</v>
      </c>
    </row>
    <row r="42" spans="1:14">
      <c r="A42" s="6" t="s">
        <v>20</v>
      </c>
      <c r="B42" s="6" t="s">
        <v>21</v>
      </c>
      <c r="C42" s="6">
        <v>1680383</v>
      </c>
      <c r="D42" s="6" t="s">
        <v>34</v>
      </c>
      <c r="E42" s="8" t="s">
        <v>35</v>
      </c>
      <c r="F42" s="7" t="s">
        <v>24</v>
      </c>
      <c r="G42" s="7" t="s">
        <v>36</v>
      </c>
      <c r="H42" s="7">
        <v>1</v>
      </c>
      <c r="I42" s="7">
        <v>12</v>
      </c>
      <c r="J42" s="7">
        <v>18</v>
      </c>
      <c r="K42" s="6">
        <v>18</v>
      </c>
      <c r="L42" s="6">
        <v>12</v>
      </c>
      <c r="M42" s="6">
        <v>6</v>
      </c>
      <c r="N42" s="6" t="s">
        <v>34</v>
      </c>
    </row>
    <row r="43" spans="1:14">
      <c r="A43" s="6" t="s">
        <v>20</v>
      </c>
      <c r="B43" s="6" t="s">
        <v>21</v>
      </c>
      <c r="C43" s="6">
        <v>1680383</v>
      </c>
      <c r="D43" s="6" t="s">
        <v>34</v>
      </c>
      <c r="E43" s="8" t="s">
        <v>35</v>
      </c>
      <c r="F43" s="7" t="s">
        <v>26</v>
      </c>
      <c r="G43" s="7" t="s">
        <v>37</v>
      </c>
      <c r="H43" s="7">
        <v>1</v>
      </c>
      <c r="I43" s="7">
        <v>6</v>
      </c>
      <c r="J43" s="7">
        <v>9</v>
      </c>
      <c r="K43" s="6">
        <v>9</v>
      </c>
      <c r="L43" s="6">
        <v>6</v>
      </c>
      <c r="M43" s="6">
        <v>3</v>
      </c>
      <c r="N43" s="6" t="s">
        <v>34</v>
      </c>
    </row>
    <row r="44" spans="1:14">
      <c r="A44" s="6" t="s">
        <v>20</v>
      </c>
      <c r="B44" s="6" t="s">
        <v>21</v>
      </c>
      <c r="C44" s="6">
        <v>1680384</v>
      </c>
      <c r="D44" s="6" t="s">
        <v>38</v>
      </c>
      <c r="E44" s="8" t="s">
        <v>35</v>
      </c>
      <c r="F44" s="7" t="s">
        <v>24</v>
      </c>
      <c r="G44" s="7" t="s">
        <v>36</v>
      </c>
      <c r="H44" s="7">
        <v>1</v>
      </c>
      <c r="I44" s="7">
        <v>14</v>
      </c>
      <c r="J44" s="7">
        <v>21</v>
      </c>
      <c r="K44" s="6">
        <v>21</v>
      </c>
      <c r="L44" s="6">
        <v>14</v>
      </c>
      <c r="M44" s="6">
        <v>7</v>
      </c>
      <c r="N44" s="6" t="s">
        <v>38</v>
      </c>
    </row>
    <row r="45" spans="1:14">
      <c r="A45" s="6" t="s">
        <v>20</v>
      </c>
      <c r="B45" s="6" t="s">
        <v>21</v>
      </c>
      <c r="C45" s="6">
        <v>1680384</v>
      </c>
      <c r="D45" s="6" t="s">
        <v>38</v>
      </c>
      <c r="E45" s="8" t="s">
        <v>35</v>
      </c>
      <c r="F45" s="7" t="s">
        <v>26</v>
      </c>
      <c r="G45" s="7" t="s">
        <v>37</v>
      </c>
      <c r="H45" s="7">
        <v>1</v>
      </c>
      <c r="I45" s="7">
        <v>6</v>
      </c>
      <c r="J45" s="7">
        <v>9</v>
      </c>
      <c r="K45" s="6">
        <v>9</v>
      </c>
      <c r="L45" s="6">
        <v>6</v>
      </c>
      <c r="M45" s="6">
        <v>3</v>
      </c>
      <c r="N45" s="6" t="s">
        <v>38</v>
      </c>
    </row>
    <row r="46" spans="1:14">
      <c r="A46" s="6" t="s">
        <v>20</v>
      </c>
      <c r="B46" s="6" t="s">
        <v>21</v>
      </c>
      <c r="C46" s="6">
        <v>1680385</v>
      </c>
      <c r="D46" s="6" t="s">
        <v>39</v>
      </c>
      <c r="E46" s="8" t="s">
        <v>35</v>
      </c>
      <c r="F46" s="7" t="s">
        <v>24</v>
      </c>
      <c r="G46" s="7" t="s">
        <v>36</v>
      </c>
      <c r="H46" s="7">
        <v>1</v>
      </c>
      <c r="I46" s="7">
        <v>94</v>
      </c>
      <c r="J46" s="7">
        <v>141</v>
      </c>
      <c r="K46" s="6">
        <v>141</v>
      </c>
      <c r="L46" s="6">
        <v>94</v>
      </c>
      <c r="M46" s="6">
        <v>47</v>
      </c>
      <c r="N46" s="6" t="s">
        <v>39</v>
      </c>
    </row>
    <row r="47" spans="1:14">
      <c r="A47" s="6" t="s">
        <v>20</v>
      </c>
      <c r="B47" s="6" t="s">
        <v>21</v>
      </c>
      <c r="C47" s="6">
        <v>1680385</v>
      </c>
      <c r="D47" s="6" t="s">
        <v>39</v>
      </c>
      <c r="E47" s="8" t="s">
        <v>35</v>
      </c>
      <c r="F47" s="7" t="s">
        <v>26</v>
      </c>
      <c r="G47" s="7" t="s">
        <v>37</v>
      </c>
      <c r="H47" s="7">
        <v>1</v>
      </c>
      <c r="I47" s="7">
        <v>50</v>
      </c>
      <c r="J47" s="7">
        <v>75</v>
      </c>
      <c r="K47" s="6">
        <v>75</v>
      </c>
      <c r="L47" s="6">
        <v>50</v>
      </c>
      <c r="M47" s="6">
        <v>25</v>
      </c>
      <c r="N47" s="6" t="s">
        <v>39</v>
      </c>
    </row>
    <row r="48" spans="1:14">
      <c r="A48" s="6" t="s">
        <v>20</v>
      </c>
      <c r="B48" s="6" t="s">
        <v>21</v>
      </c>
      <c r="C48" s="6">
        <v>1680386</v>
      </c>
      <c r="D48" s="6" t="s">
        <v>40</v>
      </c>
      <c r="E48" s="8" t="s">
        <v>35</v>
      </c>
      <c r="F48" s="7" t="s">
        <v>24</v>
      </c>
      <c r="G48" s="7" t="s">
        <v>36</v>
      </c>
      <c r="H48" s="7">
        <v>1</v>
      </c>
      <c r="I48" s="7">
        <v>62</v>
      </c>
      <c r="J48" s="7">
        <v>93</v>
      </c>
      <c r="K48" s="6">
        <v>93</v>
      </c>
      <c r="L48" s="6">
        <v>62</v>
      </c>
      <c r="M48" s="6">
        <v>31</v>
      </c>
      <c r="N48" s="6" t="s">
        <v>40</v>
      </c>
    </row>
    <row r="49" spans="1:14">
      <c r="A49" s="6" t="s">
        <v>20</v>
      </c>
      <c r="B49" s="6" t="s">
        <v>21</v>
      </c>
      <c r="C49" s="6">
        <v>1680386</v>
      </c>
      <c r="D49" s="6" t="s">
        <v>40</v>
      </c>
      <c r="E49" s="8" t="s">
        <v>35</v>
      </c>
      <c r="F49" s="7" t="s">
        <v>26</v>
      </c>
      <c r="G49" s="7" t="s">
        <v>37</v>
      </c>
      <c r="H49" s="7">
        <v>1</v>
      </c>
      <c r="I49" s="7">
        <v>34</v>
      </c>
      <c r="J49" s="7">
        <v>51</v>
      </c>
      <c r="K49" s="6">
        <v>51</v>
      </c>
      <c r="L49" s="6">
        <v>34</v>
      </c>
      <c r="M49" s="6">
        <v>17</v>
      </c>
      <c r="N49" s="6" t="s">
        <v>40</v>
      </c>
    </row>
    <row r="50" spans="1:14">
      <c r="A50" s="6" t="s">
        <v>20</v>
      </c>
      <c r="B50" s="6" t="s">
        <v>21</v>
      </c>
      <c r="C50" s="6">
        <v>1680387</v>
      </c>
      <c r="D50" s="6" t="s">
        <v>41</v>
      </c>
      <c r="E50" s="8" t="s">
        <v>35</v>
      </c>
      <c r="F50" s="7" t="s">
        <v>24</v>
      </c>
      <c r="G50" s="7" t="s">
        <v>36</v>
      </c>
      <c r="H50" s="7">
        <v>1</v>
      </c>
      <c r="I50" s="7">
        <v>24</v>
      </c>
      <c r="J50" s="7">
        <v>36</v>
      </c>
      <c r="K50" s="6">
        <v>36</v>
      </c>
      <c r="L50" s="6">
        <v>24</v>
      </c>
      <c r="M50" s="6">
        <v>12</v>
      </c>
      <c r="N50" s="6" t="s">
        <v>41</v>
      </c>
    </row>
    <row r="51" spans="1:14">
      <c r="A51" s="6" t="s">
        <v>20</v>
      </c>
      <c r="B51" s="6" t="s">
        <v>21</v>
      </c>
      <c r="C51" s="6">
        <v>1680387</v>
      </c>
      <c r="D51" s="6" t="s">
        <v>41</v>
      </c>
      <c r="E51" s="8" t="s">
        <v>35</v>
      </c>
      <c r="F51" s="7" t="s">
        <v>26</v>
      </c>
      <c r="G51" s="7" t="s">
        <v>37</v>
      </c>
      <c r="H51" s="7">
        <v>1</v>
      </c>
      <c r="I51" s="7">
        <v>12</v>
      </c>
      <c r="J51" s="7">
        <v>18</v>
      </c>
      <c r="K51" s="6">
        <v>18</v>
      </c>
      <c r="L51" s="6">
        <v>12</v>
      </c>
      <c r="M51" s="6">
        <v>6</v>
      </c>
      <c r="N51" s="6" t="s">
        <v>41</v>
      </c>
    </row>
    <row r="52" spans="1:14">
      <c r="A52" s="6" t="s">
        <v>20</v>
      </c>
      <c r="B52" s="6" t="s">
        <v>21</v>
      </c>
      <c r="C52" s="6">
        <v>1680388</v>
      </c>
      <c r="D52" s="6" t="s">
        <v>42</v>
      </c>
      <c r="E52" s="8" t="s">
        <v>35</v>
      </c>
      <c r="F52" s="7" t="s">
        <v>24</v>
      </c>
      <c r="G52" s="7" t="s">
        <v>36</v>
      </c>
      <c r="H52" s="7">
        <v>1</v>
      </c>
      <c r="I52" s="7">
        <v>2</v>
      </c>
      <c r="J52" s="7">
        <v>3</v>
      </c>
      <c r="K52" s="6">
        <v>3</v>
      </c>
      <c r="L52" s="6">
        <v>2</v>
      </c>
      <c r="M52" s="6">
        <v>1</v>
      </c>
      <c r="N52" s="6" t="s">
        <v>42</v>
      </c>
    </row>
    <row r="53" spans="1:14">
      <c r="A53" s="6" t="s">
        <v>20</v>
      </c>
      <c r="B53" s="6" t="s">
        <v>21</v>
      </c>
      <c r="C53" s="6">
        <v>1680389</v>
      </c>
      <c r="D53" s="6" t="s">
        <v>43</v>
      </c>
      <c r="E53" s="8" t="s">
        <v>35</v>
      </c>
      <c r="F53" s="7" t="s">
        <v>24</v>
      </c>
      <c r="G53" s="7" t="s">
        <v>36</v>
      </c>
      <c r="H53" s="7">
        <v>1</v>
      </c>
      <c r="I53" s="7">
        <v>44</v>
      </c>
      <c r="J53" s="7">
        <v>66</v>
      </c>
      <c r="K53" s="6">
        <v>66</v>
      </c>
      <c r="L53" s="6">
        <v>44</v>
      </c>
      <c r="M53" s="6">
        <v>22</v>
      </c>
      <c r="N53" s="6" t="s">
        <v>43</v>
      </c>
    </row>
    <row r="54" spans="1:14">
      <c r="A54" s="6" t="s">
        <v>20</v>
      </c>
      <c r="B54" s="6" t="s">
        <v>21</v>
      </c>
      <c r="C54" s="6">
        <v>1680389</v>
      </c>
      <c r="D54" s="6" t="s">
        <v>43</v>
      </c>
      <c r="E54" s="8" t="s">
        <v>35</v>
      </c>
      <c r="F54" s="7" t="s">
        <v>26</v>
      </c>
      <c r="G54" s="7" t="s">
        <v>37</v>
      </c>
      <c r="H54" s="7">
        <v>1</v>
      </c>
      <c r="I54" s="7">
        <v>24</v>
      </c>
      <c r="J54" s="7">
        <v>36</v>
      </c>
      <c r="K54" s="6">
        <v>36</v>
      </c>
      <c r="L54" s="6">
        <v>24</v>
      </c>
      <c r="M54" s="6">
        <v>12</v>
      </c>
      <c r="N54" s="6" t="s">
        <v>43</v>
      </c>
    </row>
    <row r="55" spans="1:14">
      <c r="A55" s="6" t="s">
        <v>20</v>
      </c>
      <c r="B55" s="6" t="s">
        <v>21</v>
      </c>
      <c r="C55" s="6">
        <v>1680390</v>
      </c>
      <c r="D55" s="6" t="s">
        <v>44</v>
      </c>
      <c r="E55" s="8" t="s">
        <v>35</v>
      </c>
      <c r="F55" s="7" t="s">
        <v>24</v>
      </c>
      <c r="G55" s="7" t="s">
        <v>36</v>
      </c>
      <c r="H55" s="7">
        <v>1</v>
      </c>
      <c r="I55" s="7">
        <v>30</v>
      </c>
      <c r="J55" s="7">
        <v>45</v>
      </c>
      <c r="K55" s="6">
        <v>45</v>
      </c>
      <c r="L55" s="6">
        <v>30</v>
      </c>
      <c r="M55" s="6">
        <v>15</v>
      </c>
      <c r="N55" s="6" t="s">
        <v>44</v>
      </c>
    </row>
    <row r="56" spans="1:14">
      <c r="A56" s="6" t="s">
        <v>20</v>
      </c>
      <c r="B56" s="6" t="s">
        <v>21</v>
      </c>
      <c r="C56" s="6">
        <v>1680390</v>
      </c>
      <c r="D56" s="6" t="s">
        <v>44</v>
      </c>
      <c r="E56" s="8" t="s">
        <v>35</v>
      </c>
      <c r="F56" s="7" t="s">
        <v>26</v>
      </c>
      <c r="G56" s="7" t="s">
        <v>37</v>
      </c>
      <c r="H56" s="7">
        <v>1</v>
      </c>
      <c r="I56" s="7">
        <v>16</v>
      </c>
      <c r="J56" s="7">
        <v>24</v>
      </c>
      <c r="K56" s="6">
        <v>24</v>
      </c>
      <c r="L56" s="6">
        <v>16</v>
      </c>
      <c r="M56" s="6">
        <v>8</v>
      </c>
      <c r="N56" s="6" t="s">
        <v>44</v>
      </c>
    </row>
    <row r="57" spans="1:14">
      <c r="A57" s="6" t="s">
        <v>20</v>
      </c>
      <c r="B57" s="6" t="s">
        <v>21</v>
      </c>
      <c r="C57" s="6">
        <v>1680391</v>
      </c>
      <c r="D57" s="6" t="s">
        <v>45</v>
      </c>
      <c r="E57" s="8" t="s">
        <v>35</v>
      </c>
      <c r="F57" s="7" t="s">
        <v>24</v>
      </c>
      <c r="G57" s="7" t="s">
        <v>36</v>
      </c>
      <c r="H57" s="7">
        <v>1</v>
      </c>
      <c r="I57" s="7">
        <v>30</v>
      </c>
      <c r="J57" s="7">
        <v>45</v>
      </c>
      <c r="K57" s="6">
        <v>45</v>
      </c>
      <c r="L57" s="6">
        <v>30</v>
      </c>
      <c r="M57" s="6">
        <v>15</v>
      </c>
      <c r="N57" s="6" t="s">
        <v>45</v>
      </c>
    </row>
    <row r="58" spans="1:14">
      <c r="A58" s="6" t="s">
        <v>20</v>
      </c>
      <c r="B58" s="6" t="s">
        <v>21</v>
      </c>
      <c r="C58" s="6">
        <v>1680391</v>
      </c>
      <c r="D58" s="6" t="s">
        <v>45</v>
      </c>
      <c r="E58" s="8" t="s">
        <v>35</v>
      </c>
      <c r="F58" s="7" t="s">
        <v>26</v>
      </c>
      <c r="G58" s="7" t="s">
        <v>37</v>
      </c>
      <c r="H58" s="7">
        <v>1</v>
      </c>
      <c r="I58" s="7">
        <v>16</v>
      </c>
      <c r="J58" s="7">
        <v>24</v>
      </c>
      <c r="K58" s="6">
        <v>24</v>
      </c>
      <c r="L58" s="6">
        <v>16</v>
      </c>
      <c r="M58" s="6">
        <v>8</v>
      </c>
      <c r="N58" s="6" t="s">
        <v>45</v>
      </c>
    </row>
    <row r="59" spans="1:14">
      <c r="A59" s="6" t="s">
        <v>20</v>
      </c>
      <c r="B59" s="6" t="s">
        <v>21</v>
      </c>
      <c r="C59" s="6">
        <v>1680392</v>
      </c>
      <c r="D59" s="6" t="s">
        <v>46</v>
      </c>
      <c r="E59" s="8" t="s">
        <v>35</v>
      </c>
      <c r="F59" s="7" t="s">
        <v>24</v>
      </c>
      <c r="G59" s="7" t="s">
        <v>36</v>
      </c>
      <c r="H59" s="7">
        <v>1</v>
      </c>
      <c r="I59" s="7">
        <v>8</v>
      </c>
      <c r="J59" s="7">
        <v>12</v>
      </c>
      <c r="K59" s="6">
        <v>12</v>
      </c>
      <c r="L59" s="6">
        <v>8</v>
      </c>
      <c r="M59" s="6">
        <v>4</v>
      </c>
      <c r="N59" s="6" t="s">
        <v>46</v>
      </c>
    </row>
    <row r="60" spans="1:14">
      <c r="A60" s="6" t="s">
        <v>20</v>
      </c>
      <c r="B60" s="6" t="s">
        <v>21</v>
      </c>
      <c r="C60" s="6">
        <v>1680392</v>
      </c>
      <c r="D60" s="6" t="s">
        <v>46</v>
      </c>
      <c r="E60" s="8" t="s">
        <v>35</v>
      </c>
      <c r="F60" s="7" t="s">
        <v>26</v>
      </c>
      <c r="G60" s="7" t="s">
        <v>37</v>
      </c>
      <c r="H60" s="7">
        <v>1</v>
      </c>
      <c r="I60" s="7">
        <v>4</v>
      </c>
      <c r="J60" s="7">
        <v>6</v>
      </c>
      <c r="K60" s="6">
        <v>6</v>
      </c>
      <c r="L60" s="6">
        <v>4</v>
      </c>
      <c r="M60" s="6">
        <v>2</v>
      </c>
      <c r="N60" s="6" t="s">
        <v>46</v>
      </c>
    </row>
    <row r="61" spans="1:14">
      <c r="A61" s="6" t="s">
        <v>20</v>
      </c>
      <c r="B61" s="6" t="s">
        <v>21</v>
      </c>
      <c r="C61" s="6">
        <v>1680393</v>
      </c>
      <c r="D61" s="6" t="s">
        <v>47</v>
      </c>
      <c r="E61" s="8" t="s">
        <v>35</v>
      </c>
      <c r="F61" s="7" t="s">
        <v>24</v>
      </c>
      <c r="G61" s="7" t="s">
        <v>36</v>
      </c>
      <c r="H61" s="7">
        <v>1</v>
      </c>
      <c r="I61" s="7">
        <v>50</v>
      </c>
      <c r="J61" s="7">
        <v>75</v>
      </c>
      <c r="K61" s="6">
        <v>75</v>
      </c>
      <c r="L61" s="6">
        <v>50</v>
      </c>
      <c r="M61" s="6">
        <v>25</v>
      </c>
      <c r="N61" s="6" t="s">
        <v>47</v>
      </c>
    </row>
    <row r="62" spans="1:14">
      <c r="A62" s="6" t="s">
        <v>20</v>
      </c>
      <c r="B62" s="6" t="s">
        <v>21</v>
      </c>
      <c r="C62" s="6">
        <v>1680393</v>
      </c>
      <c r="D62" s="6" t="s">
        <v>47</v>
      </c>
      <c r="E62" s="8" t="s">
        <v>35</v>
      </c>
      <c r="F62" s="7" t="s">
        <v>26</v>
      </c>
      <c r="G62" s="7" t="s">
        <v>37</v>
      </c>
      <c r="H62" s="7">
        <v>1</v>
      </c>
      <c r="I62" s="7">
        <v>26</v>
      </c>
      <c r="J62" s="7">
        <v>39</v>
      </c>
      <c r="K62" s="6">
        <v>39</v>
      </c>
      <c r="L62" s="6">
        <v>26</v>
      </c>
      <c r="M62" s="6">
        <v>13</v>
      </c>
      <c r="N62" s="6" t="s">
        <v>47</v>
      </c>
    </row>
    <row r="63" spans="1:14">
      <c r="A63" s="6" t="s">
        <v>20</v>
      </c>
      <c r="B63" s="6" t="s">
        <v>21</v>
      </c>
      <c r="C63" s="6">
        <v>1680394</v>
      </c>
      <c r="D63" s="6" t="s">
        <v>48</v>
      </c>
      <c r="E63" s="8" t="s">
        <v>35</v>
      </c>
      <c r="F63" s="7" t="s">
        <v>24</v>
      </c>
      <c r="G63" s="7" t="s">
        <v>36</v>
      </c>
      <c r="H63" s="7">
        <v>1</v>
      </c>
      <c r="I63" s="7">
        <v>4</v>
      </c>
      <c r="J63" s="7">
        <v>6</v>
      </c>
      <c r="K63" s="6">
        <v>6</v>
      </c>
      <c r="L63" s="6">
        <v>4</v>
      </c>
      <c r="M63" s="6">
        <v>2</v>
      </c>
      <c r="N63" s="6" t="s">
        <v>48</v>
      </c>
    </row>
    <row r="64" spans="1:14">
      <c r="A64" s="6" t="s">
        <v>20</v>
      </c>
      <c r="B64" s="6" t="s">
        <v>21</v>
      </c>
      <c r="C64" s="6">
        <v>1680394</v>
      </c>
      <c r="D64" s="6" t="s">
        <v>48</v>
      </c>
      <c r="E64" s="8" t="s">
        <v>35</v>
      </c>
      <c r="F64" s="7" t="s">
        <v>26</v>
      </c>
      <c r="G64" s="7" t="s">
        <v>37</v>
      </c>
      <c r="H64" s="7">
        <v>1</v>
      </c>
      <c r="I64" s="7">
        <v>2</v>
      </c>
      <c r="J64" s="7">
        <v>3</v>
      </c>
      <c r="K64" s="6">
        <v>3</v>
      </c>
      <c r="L64" s="6">
        <v>2</v>
      </c>
      <c r="M64" s="6">
        <v>1</v>
      </c>
      <c r="N64" s="6" t="s">
        <v>48</v>
      </c>
    </row>
    <row r="66" spans="8:8">
      <c r="H66" s="9" t="s">
        <v>50</v>
      </c>
    </row>
    <row r="67" spans="8:13">
      <c r="H67" s="10"/>
      <c r="I67" s="13" t="s">
        <v>9</v>
      </c>
      <c r="J67" s="13" t="s">
        <v>10</v>
      </c>
      <c r="K67" s="13" t="s">
        <v>11</v>
      </c>
      <c r="L67" s="13" t="s">
        <v>12</v>
      </c>
      <c r="M67" s="13" t="s">
        <v>13</v>
      </c>
    </row>
    <row r="68" spans="8:14">
      <c r="H68" s="11" t="s">
        <v>51</v>
      </c>
      <c r="I68" s="11">
        <f>I42+I44+I46+I48+I50+I52+I53+I55+I57+I59+I61+I63</f>
        <v>374</v>
      </c>
      <c r="J68" s="11">
        <f>J42+J44+J46+J48+J50+J52+J53+J55+J57+J59+J61+J63</f>
        <v>561</v>
      </c>
      <c r="K68" s="11">
        <f>K42+K44+K46+K48+K50+K52+K53+K55+K57+K59+K61+K63</f>
        <v>561</v>
      </c>
      <c r="L68" s="11">
        <f>L42+L44+L46+L48+L50+L52+L53+L55+L57+L59+L61+L63</f>
        <v>374</v>
      </c>
      <c r="M68" s="11">
        <f>M42+M44+M46+M48+M50+M52+M53+M55+M57+M59+M61+M63</f>
        <v>187</v>
      </c>
      <c r="N68" s="14">
        <f>SUM(I68:M68)</f>
        <v>2057</v>
      </c>
    </row>
    <row r="69" spans="8:14">
      <c r="H69" s="11" t="s">
        <v>52</v>
      </c>
      <c r="I69" s="11">
        <f>I43+I45+I47+I49+I51+I54+I56+I58+I60+I62+I64</f>
        <v>196</v>
      </c>
      <c r="J69" s="11">
        <f>J43+J45+J47+J49+J51+J54+J56+J58+J60+J62+J64</f>
        <v>294</v>
      </c>
      <c r="K69" s="11">
        <f>K43+K45+K47+K49+K51+K54+K56+K58+K60+K62+K64</f>
        <v>294</v>
      </c>
      <c r="L69" s="11">
        <f>L43+L45+L47+L49+L51+L54+L56+L58+L60+L62+L64</f>
        <v>196</v>
      </c>
      <c r="M69" s="11">
        <f>M43+M45+M47+M49+M51+M54+M56+M58+M60+M62+M64</f>
        <v>98</v>
      </c>
      <c r="N69" s="14">
        <f>SUM(I69:M69)</f>
        <v>1078</v>
      </c>
    </row>
    <row r="71" spans="8:8">
      <c r="H71" s="9" t="s">
        <v>53</v>
      </c>
    </row>
    <row r="72" spans="8:13">
      <c r="H72" s="10"/>
      <c r="I72" s="13" t="s">
        <v>9</v>
      </c>
      <c r="J72" s="13" t="s">
        <v>10</v>
      </c>
      <c r="K72" s="13" t="s">
        <v>11</v>
      </c>
      <c r="L72" s="13" t="s">
        <v>12</v>
      </c>
      <c r="M72" s="13" t="s">
        <v>13</v>
      </c>
    </row>
    <row r="73" spans="8:14">
      <c r="H73" s="11" t="s">
        <v>51</v>
      </c>
      <c r="I73" s="11">
        <f>I36+I38+I40</f>
        <v>138</v>
      </c>
      <c r="J73" s="11">
        <f>J36+J38+J40</f>
        <v>207</v>
      </c>
      <c r="K73" s="11">
        <f>K36+K38+K40</f>
        <v>207</v>
      </c>
      <c r="L73" s="11">
        <f>L36+L38+L40</f>
        <v>138</v>
      </c>
      <c r="M73" s="11">
        <f>M36+M38+M40</f>
        <v>69</v>
      </c>
      <c r="N73" s="14">
        <f>SUM(I73:M73)</f>
        <v>759</v>
      </c>
    </row>
    <row r="74" spans="8:14">
      <c r="H74" s="11" t="s">
        <v>52</v>
      </c>
      <c r="I74" s="11">
        <f>I37+I39+I41</f>
        <v>74</v>
      </c>
      <c r="J74" s="11">
        <f>J37+J39+J41</f>
        <v>111</v>
      </c>
      <c r="K74" s="11">
        <f>K37+K39+K41</f>
        <v>111</v>
      </c>
      <c r="L74" s="11">
        <f>L37+L39+L41</f>
        <v>74</v>
      </c>
      <c r="M74" s="11">
        <f>M37+M39+M41</f>
        <v>37</v>
      </c>
      <c r="N74" s="14">
        <f>SUM(I74:M74)</f>
        <v>407</v>
      </c>
    </row>
    <row r="76" spans="8:8">
      <c r="H76" s="12" t="s">
        <v>54</v>
      </c>
    </row>
    <row r="77" spans="8:13">
      <c r="H77" s="10" t="s">
        <v>55</v>
      </c>
      <c r="I77" s="13" t="s">
        <v>9</v>
      </c>
      <c r="J77" s="13" t="s">
        <v>10</v>
      </c>
      <c r="K77" s="13" t="s">
        <v>11</v>
      </c>
      <c r="L77" s="13" t="s">
        <v>12</v>
      </c>
      <c r="M77" s="13" t="s">
        <v>13</v>
      </c>
    </row>
    <row r="78" spans="8:14">
      <c r="H78" s="11" t="s">
        <v>51</v>
      </c>
      <c r="I78" s="11">
        <f>I68+I73</f>
        <v>512</v>
      </c>
      <c r="J78" s="11">
        <f>J68+J73</f>
        <v>768</v>
      </c>
      <c r="K78" s="11">
        <f>K68+K73</f>
        <v>768</v>
      </c>
      <c r="L78" s="11">
        <f>L68+L73</f>
        <v>512</v>
      </c>
      <c r="M78" s="11">
        <f>M68+M73</f>
        <v>256</v>
      </c>
      <c r="N78" s="14">
        <f>SUM(I78:M78)</f>
        <v>2816</v>
      </c>
    </row>
    <row r="79" spans="8:14">
      <c r="H79" s="11" t="s">
        <v>52</v>
      </c>
      <c r="I79" s="11">
        <f>I69+I74</f>
        <v>270</v>
      </c>
      <c r="J79" s="11">
        <f>J69+J74</f>
        <v>405</v>
      </c>
      <c r="K79" s="11">
        <f>K69+K74</f>
        <v>405</v>
      </c>
      <c r="L79" s="11">
        <f>L69+L74</f>
        <v>270</v>
      </c>
      <c r="M79" s="11">
        <f>M69+M74</f>
        <v>135</v>
      </c>
      <c r="N79" s="14">
        <f>SUM(I79:M79)</f>
        <v>1485</v>
      </c>
    </row>
    <row r="80" spans="9:14">
      <c r="I80" s="7">
        <f>SUM(I78:I79)</f>
        <v>782</v>
      </c>
      <c r="J80" s="7">
        <f>SUM(J78:J79)</f>
        <v>1173</v>
      </c>
      <c r="K80" s="7">
        <f>SUM(K78:K79)</f>
        <v>1173</v>
      </c>
      <c r="L80" s="7">
        <f>SUM(L78:L79)</f>
        <v>782</v>
      </c>
      <c r="M80" s="7">
        <f>SUM(M78:M79)</f>
        <v>391</v>
      </c>
      <c r="N80" s="14">
        <f>SUM(N78:N79)</f>
        <v>4301</v>
      </c>
    </row>
  </sheetData>
  <mergeCells count="2">
    <mergeCell ref="A1:R1"/>
    <mergeCell ref="A34:N3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4"/>
  <sheetViews>
    <sheetView topLeftCell="A28" workbookViewId="0">
      <selection activeCell="I36" sqref="I36:M6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4.5727272727273" customWidth="1"/>
    <col min="5" max="5" width="22.7090909090909" customWidth="1"/>
    <col min="6" max="6" width="16.7090909090909" customWidth="1"/>
    <col min="7" max="7" width="16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5" t="s">
        <v>56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57</v>
      </c>
      <c r="B2" s="5" t="s">
        <v>58</v>
      </c>
      <c r="C2" s="5" t="s">
        <v>59</v>
      </c>
      <c r="D2" s="5" t="s">
        <v>4</v>
      </c>
      <c r="E2" s="5" t="s">
        <v>60</v>
      </c>
      <c r="F2" s="5" t="s">
        <v>61</v>
      </c>
      <c r="G2" s="5" t="s">
        <v>62</v>
      </c>
      <c r="H2" s="5" t="s">
        <v>63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64</v>
      </c>
      <c r="O2" s="5" t="s">
        <v>65</v>
      </c>
      <c r="P2" s="5" t="s">
        <v>66</v>
      </c>
      <c r="Q2" s="5" t="s">
        <v>67</v>
      </c>
      <c r="R2" s="5" t="s">
        <v>68</v>
      </c>
      <c r="S2" s="5" t="s">
        <v>69</v>
      </c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19">
      <c r="A3" s="6" t="s">
        <v>20</v>
      </c>
      <c r="B3" s="6" t="s">
        <v>21</v>
      </c>
      <c r="C3" s="6">
        <v>1680380</v>
      </c>
      <c r="D3" s="6" t="s">
        <v>22</v>
      </c>
      <c r="E3" s="7" t="s">
        <v>23</v>
      </c>
      <c r="F3" s="7" t="s">
        <v>24</v>
      </c>
      <c r="G3" s="7" t="s">
        <v>25</v>
      </c>
      <c r="H3" s="7">
        <v>1</v>
      </c>
      <c r="I3" s="7">
        <v>2</v>
      </c>
      <c r="J3" s="7">
        <v>3</v>
      </c>
      <c r="K3" s="6">
        <v>3</v>
      </c>
      <c r="L3" s="6">
        <v>2</v>
      </c>
      <c r="M3" s="6">
        <v>1</v>
      </c>
      <c r="N3" s="6">
        <v>11</v>
      </c>
      <c r="O3" s="6" t="s">
        <v>22</v>
      </c>
      <c r="P3" s="6">
        <v>39</v>
      </c>
      <c r="Q3" s="6">
        <v>429</v>
      </c>
      <c r="R3" s="6">
        <v>0</v>
      </c>
      <c r="S3" s="6">
        <v>0</v>
      </c>
    </row>
    <row r="4" spans="1:19">
      <c r="A4" s="6" t="s">
        <v>20</v>
      </c>
      <c r="B4" s="6" t="s">
        <v>21</v>
      </c>
      <c r="C4" s="6">
        <v>1680380</v>
      </c>
      <c r="D4" s="6" t="s">
        <v>22</v>
      </c>
      <c r="E4" s="7" t="s">
        <v>23</v>
      </c>
      <c r="F4" s="7" t="s">
        <v>26</v>
      </c>
      <c r="G4" s="7" t="s">
        <v>27</v>
      </c>
      <c r="H4" s="7">
        <v>1</v>
      </c>
      <c r="I4" s="7">
        <v>2</v>
      </c>
      <c r="J4" s="7">
        <v>3</v>
      </c>
      <c r="K4" s="6">
        <v>3</v>
      </c>
      <c r="L4" s="6">
        <v>2</v>
      </c>
      <c r="M4" s="6">
        <v>1</v>
      </c>
      <c r="N4" s="6">
        <v>11</v>
      </c>
      <c r="O4" s="6" t="s">
        <v>22</v>
      </c>
      <c r="P4" s="6">
        <v>21</v>
      </c>
      <c r="Q4" s="6">
        <v>231</v>
      </c>
      <c r="R4" s="6">
        <v>0</v>
      </c>
      <c r="S4" s="6">
        <v>0</v>
      </c>
    </row>
    <row r="5" spans="1:19">
      <c r="A5" s="6" t="s">
        <v>20</v>
      </c>
      <c r="B5" s="6" t="s">
        <v>21</v>
      </c>
      <c r="C5" s="6">
        <v>1680381</v>
      </c>
      <c r="D5" s="6" t="s">
        <v>28</v>
      </c>
      <c r="E5" s="7" t="s">
        <v>23</v>
      </c>
      <c r="F5" s="7" t="s">
        <v>24</v>
      </c>
      <c r="G5" s="7" t="s">
        <v>29</v>
      </c>
      <c r="H5" s="7">
        <v>1</v>
      </c>
      <c r="I5" s="7">
        <v>2</v>
      </c>
      <c r="J5" s="7">
        <v>3</v>
      </c>
      <c r="K5" s="6">
        <v>3</v>
      </c>
      <c r="L5" s="6">
        <v>2</v>
      </c>
      <c r="M5" s="6">
        <v>1</v>
      </c>
      <c r="N5" s="6">
        <v>11</v>
      </c>
      <c r="O5" s="6" t="s">
        <v>28</v>
      </c>
      <c r="P5" s="6">
        <v>17</v>
      </c>
      <c r="Q5" s="6">
        <v>187</v>
      </c>
      <c r="R5" s="6">
        <v>0</v>
      </c>
      <c r="S5" s="6">
        <v>0</v>
      </c>
    </row>
    <row r="6" spans="1:19">
      <c r="A6" s="6" t="s">
        <v>20</v>
      </c>
      <c r="B6" s="6" t="s">
        <v>21</v>
      </c>
      <c r="C6" s="6">
        <v>1680381</v>
      </c>
      <c r="D6" s="6" t="s">
        <v>28</v>
      </c>
      <c r="E6" s="7" t="s">
        <v>23</v>
      </c>
      <c r="F6" s="7" t="s">
        <v>26</v>
      </c>
      <c r="G6" s="7" t="s">
        <v>30</v>
      </c>
      <c r="H6" s="7">
        <v>1</v>
      </c>
      <c r="I6" s="7">
        <v>2</v>
      </c>
      <c r="J6" s="7">
        <v>3</v>
      </c>
      <c r="K6" s="6">
        <v>3</v>
      </c>
      <c r="L6" s="6">
        <v>2</v>
      </c>
      <c r="M6" s="6">
        <v>1</v>
      </c>
      <c r="N6" s="6">
        <v>11</v>
      </c>
      <c r="O6" s="6" t="s">
        <v>28</v>
      </c>
      <c r="P6" s="6">
        <v>9</v>
      </c>
      <c r="Q6" s="6">
        <v>99</v>
      </c>
      <c r="R6" s="6">
        <v>0</v>
      </c>
      <c r="S6" s="6">
        <v>0</v>
      </c>
    </row>
    <row r="7" spans="1:19">
      <c r="A7" s="6" t="s">
        <v>20</v>
      </c>
      <c r="B7" s="6" t="s">
        <v>21</v>
      </c>
      <c r="C7" s="6">
        <v>1680382</v>
      </c>
      <c r="D7" s="6" t="s">
        <v>31</v>
      </c>
      <c r="E7" s="7" t="s">
        <v>23</v>
      </c>
      <c r="F7" s="7" t="s">
        <v>24</v>
      </c>
      <c r="G7" s="7" t="s">
        <v>32</v>
      </c>
      <c r="H7" s="7">
        <v>1</v>
      </c>
      <c r="I7" s="7">
        <v>2</v>
      </c>
      <c r="J7" s="7">
        <v>3</v>
      </c>
      <c r="K7" s="6">
        <v>3</v>
      </c>
      <c r="L7" s="6">
        <v>2</v>
      </c>
      <c r="M7" s="6">
        <v>1</v>
      </c>
      <c r="N7" s="6">
        <v>11</v>
      </c>
      <c r="O7" s="6" t="s">
        <v>31</v>
      </c>
      <c r="P7" s="6">
        <v>13</v>
      </c>
      <c r="Q7" s="6">
        <v>143</v>
      </c>
      <c r="R7" s="6">
        <v>0</v>
      </c>
      <c r="S7" s="6">
        <v>0</v>
      </c>
    </row>
    <row r="8" spans="1:19">
      <c r="A8" s="6" t="s">
        <v>20</v>
      </c>
      <c r="B8" s="6" t="s">
        <v>21</v>
      </c>
      <c r="C8" s="6">
        <v>1680382</v>
      </c>
      <c r="D8" s="6" t="s">
        <v>31</v>
      </c>
      <c r="E8" s="7" t="s">
        <v>23</v>
      </c>
      <c r="F8" s="7" t="s">
        <v>26</v>
      </c>
      <c r="G8" s="7" t="s">
        <v>33</v>
      </c>
      <c r="H8" s="7">
        <v>1</v>
      </c>
      <c r="I8" s="7">
        <v>2</v>
      </c>
      <c r="J8" s="7">
        <v>3</v>
      </c>
      <c r="K8" s="6">
        <v>3</v>
      </c>
      <c r="L8" s="6">
        <v>2</v>
      </c>
      <c r="M8" s="6">
        <v>1</v>
      </c>
      <c r="N8" s="6">
        <v>11</v>
      </c>
      <c r="O8" s="6" t="s">
        <v>31</v>
      </c>
      <c r="P8" s="6">
        <v>7</v>
      </c>
      <c r="Q8" s="6">
        <v>77</v>
      </c>
      <c r="R8" s="6">
        <v>0</v>
      </c>
      <c r="S8" s="6">
        <v>0</v>
      </c>
    </row>
    <row r="9" spans="1:19">
      <c r="A9" s="6" t="s">
        <v>20</v>
      </c>
      <c r="B9" s="6" t="s">
        <v>21</v>
      </c>
      <c r="C9" s="6">
        <v>1680383</v>
      </c>
      <c r="D9" s="6" t="s">
        <v>34</v>
      </c>
      <c r="E9" s="7" t="s">
        <v>35</v>
      </c>
      <c r="F9" s="7" t="s">
        <v>24</v>
      </c>
      <c r="G9" s="7" t="s">
        <v>36</v>
      </c>
      <c r="H9" s="7">
        <v>1</v>
      </c>
      <c r="I9" s="7">
        <v>2</v>
      </c>
      <c r="J9" s="7">
        <v>3</v>
      </c>
      <c r="K9" s="6">
        <v>3</v>
      </c>
      <c r="L9" s="6">
        <v>2</v>
      </c>
      <c r="M9" s="6">
        <v>1</v>
      </c>
      <c r="N9" s="6">
        <v>11</v>
      </c>
      <c r="O9" s="6" t="s">
        <v>34</v>
      </c>
      <c r="P9" s="6">
        <v>6</v>
      </c>
      <c r="Q9" s="6">
        <v>66</v>
      </c>
      <c r="R9" s="6">
        <v>0</v>
      </c>
      <c r="S9" s="6">
        <v>0</v>
      </c>
    </row>
    <row r="10" spans="1:19">
      <c r="A10" s="6" t="s">
        <v>20</v>
      </c>
      <c r="B10" s="6" t="s">
        <v>21</v>
      </c>
      <c r="C10" s="6">
        <v>1680383</v>
      </c>
      <c r="D10" s="6" t="s">
        <v>34</v>
      </c>
      <c r="E10" s="7" t="s">
        <v>35</v>
      </c>
      <c r="F10" s="7" t="s">
        <v>26</v>
      </c>
      <c r="G10" s="7" t="s">
        <v>37</v>
      </c>
      <c r="H10" s="7">
        <v>1</v>
      </c>
      <c r="I10" s="7">
        <v>2</v>
      </c>
      <c r="J10" s="7">
        <v>3</v>
      </c>
      <c r="K10" s="6">
        <v>3</v>
      </c>
      <c r="L10" s="6">
        <v>2</v>
      </c>
      <c r="M10" s="6">
        <v>1</v>
      </c>
      <c r="N10" s="6">
        <v>11</v>
      </c>
      <c r="O10" s="6" t="s">
        <v>34</v>
      </c>
      <c r="P10" s="6">
        <v>3</v>
      </c>
      <c r="Q10" s="6">
        <v>33</v>
      </c>
      <c r="R10" s="6">
        <v>0</v>
      </c>
      <c r="S10" s="6">
        <v>0</v>
      </c>
    </row>
    <row r="11" spans="1:19">
      <c r="A11" s="6" t="s">
        <v>20</v>
      </c>
      <c r="B11" s="6" t="s">
        <v>21</v>
      </c>
      <c r="C11" s="6">
        <v>1680384</v>
      </c>
      <c r="D11" s="6" t="s">
        <v>38</v>
      </c>
      <c r="E11" s="7" t="s">
        <v>35</v>
      </c>
      <c r="F11" s="7" t="s">
        <v>24</v>
      </c>
      <c r="G11" s="7" t="s">
        <v>36</v>
      </c>
      <c r="H11" s="7">
        <v>1</v>
      </c>
      <c r="I11" s="7">
        <v>2</v>
      </c>
      <c r="J11" s="7">
        <v>3</v>
      </c>
      <c r="K11" s="6">
        <v>3</v>
      </c>
      <c r="L11" s="6">
        <v>2</v>
      </c>
      <c r="M11" s="6">
        <v>1</v>
      </c>
      <c r="N11" s="6">
        <v>11</v>
      </c>
      <c r="O11" s="6" t="s">
        <v>38</v>
      </c>
      <c r="P11" s="6">
        <v>7</v>
      </c>
      <c r="Q11" s="6">
        <v>77</v>
      </c>
      <c r="R11" s="6">
        <v>0</v>
      </c>
      <c r="S11" s="6">
        <v>0</v>
      </c>
    </row>
    <row r="12" spans="1:19">
      <c r="A12" s="6" t="s">
        <v>20</v>
      </c>
      <c r="B12" s="6" t="s">
        <v>21</v>
      </c>
      <c r="C12" s="6">
        <v>1680384</v>
      </c>
      <c r="D12" s="6" t="s">
        <v>38</v>
      </c>
      <c r="E12" s="7" t="s">
        <v>35</v>
      </c>
      <c r="F12" s="7" t="s">
        <v>26</v>
      </c>
      <c r="G12" s="7" t="s">
        <v>37</v>
      </c>
      <c r="H12" s="7">
        <v>1</v>
      </c>
      <c r="I12" s="7">
        <v>2</v>
      </c>
      <c r="J12" s="7">
        <v>3</v>
      </c>
      <c r="K12" s="6">
        <v>3</v>
      </c>
      <c r="L12" s="6">
        <v>2</v>
      </c>
      <c r="M12" s="6">
        <v>1</v>
      </c>
      <c r="N12" s="6">
        <v>11</v>
      </c>
      <c r="O12" s="6" t="s">
        <v>38</v>
      </c>
      <c r="P12" s="6">
        <v>3</v>
      </c>
      <c r="Q12" s="6">
        <v>33</v>
      </c>
      <c r="R12" s="6">
        <v>0</v>
      </c>
      <c r="S12" s="6">
        <v>0</v>
      </c>
    </row>
    <row r="13" spans="1:19">
      <c r="A13" s="6" t="s">
        <v>20</v>
      </c>
      <c r="B13" s="6" t="s">
        <v>21</v>
      </c>
      <c r="C13" s="6">
        <v>1680385</v>
      </c>
      <c r="D13" s="6" t="s">
        <v>39</v>
      </c>
      <c r="E13" s="7" t="s">
        <v>35</v>
      </c>
      <c r="F13" s="7" t="s">
        <v>24</v>
      </c>
      <c r="G13" s="7" t="s">
        <v>36</v>
      </c>
      <c r="H13" s="7">
        <v>1</v>
      </c>
      <c r="I13" s="7">
        <v>2</v>
      </c>
      <c r="J13" s="7">
        <v>3</v>
      </c>
      <c r="K13" s="6">
        <v>3</v>
      </c>
      <c r="L13" s="6">
        <v>2</v>
      </c>
      <c r="M13" s="6">
        <v>1</v>
      </c>
      <c r="N13" s="6">
        <v>11</v>
      </c>
      <c r="O13" s="6" t="s">
        <v>39</v>
      </c>
      <c r="P13" s="6">
        <v>47</v>
      </c>
      <c r="Q13" s="6">
        <v>517</v>
      </c>
      <c r="R13" s="6">
        <v>0</v>
      </c>
      <c r="S13" s="6">
        <v>0</v>
      </c>
    </row>
    <row r="14" spans="1:19">
      <c r="A14" s="6" t="s">
        <v>20</v>
      </c>
      <c r="B14" s="6" t="s">
        <v>21</v>
      </c>
      <c r="C14" s="6">
        <v>1680385</v>
      </c>
      <c r="D14" s="6" t="s">
        <v>39</v>
      </c>
      <c r="E14" s="7" t="s">
        <v>35</v>
      </c>
      <c r="F14" s="7" t="s">
        <v>26</v>
      </c>
      <c r="G14" s="7" t="s">
        <v>37</v>
      </c>
      <c r="H14" s="7">
        <v>1</v>
      </c>
      <c r="I14" s="7">
        <v>2</v>
      </c>
      <c r="J14" s="7">
        <v>3</v>
      </c>
      <c r="K14" s="6">
        <v>3</v>
      </c>
      <c r="L14" s="6">
        <v>2</v>
      </c>
      <c r="M14" s="6">
        <v>1</v>
      </c>
      <c r="N14" s="6">
        <v>11</v>
      </c>
      <c r="O14" s="6" t="s">
        <v>39</v>
      </c>
      <c r="P14" s="6">
        <v>25</v>
      </c>
      <c r="Q14" s="6">
        <v>275</v>
      </c>
      <c r="R14" s="6">
        <v>0</v>
      </c>
      <c r="S14" s="6">
        <v>0</v>
      </c>
    </row>
    <row r="15" spans="1:19">
      <c r="A15" s="6" t="s">
        <v>20</v>
      </c>
      <c r="B15" s="6" t="s">
        <v>21</v>
      </c>
      <c r="C15" s="6">
        <v>1680386</v>
      </c>
      <c r="D15" s="6" t="s">
        <v>40</v>
      </c>
      <c r="E15" s="7" t="s">
        <v>35</v>
      </c>
      <c r="F15" s="7" t="s">
        <v>24</v>
      </c>
      <c r="G15" s="7" t="s">
        <v>36</v>
      </c>
      <c r="H15" s="7">
        <v>1</v>
      </c>
      <c r="I15" s="7">
        <v>2</v>
      </c>
      <c r="J15" s="7">
        <v>3</v>
      </c>
      <c r="K15" s="6">
        <v>3</v>
      </c>
      <c r="L15" s="6">
        <v>2</v>
      </c>
      <c r="M15" s="6">
        <v>1</v>
      </c>
      <c r="N15" s="6">
        <v>11</v>
      </c>
      <c r="O15" s="6" t="s">
        <v>40</v>
      </c>
      <c r="P15" s="6">
        <v>31</v>
      </c>
      <c r="Q15" s="6">
        <v>341</v>
      </c>
      <c r="R15" s="6">
        <v>0</v>
      </c>
      <c r="S15" s="6">
        <v>0</v>
      </c>
    </row>
    <row r="16" spans="1:19">
      <c r="A16" s="6" t="s">
        <v>20</v>
      </c>
      <c r="B16" s="6" t="s">
        <v>21</v>
      </c>
      <c r="C16" s="6">
        <v>1680386</v>
      </c>
      <c r="D16" s="6" t="s">
        <v>40</v>
      </c>
      <c r="E16" s="7" t="s">
        <v>35</v>
      </c>
      <c r="F16" s="7" t="s">
        <v>26</v>
      </c>
      <c r="G16" s="7" t="s">
        <v>37</v>
      </c>
      <c r="H16" s="7">
        <v>1</v>
      </c>
      <c r="I16" s="7">
        <v>2</v>
      </c>
      <c r="J16" s="7">
        <v>3</v>
      </c>
      <c r="K16" s="6">
        <v>3</v>
      </c>
      <c r="L16" s="6">
        <v>2</v>
      </c>
      <c r="M16" s="6">
        <v>1</v>
      </c>
      <c r="N16" s="6">
        <v>11</v>
      </c>
      <c r="O16" s="6" t="s">
        <v>40</v>
      </c>
      <c r="P16" s="6">
        <v>17</v>
      </c>
      <c r="Q16" s="6">
        <v>187</v>
      </c>
      <c r="R16" s="6">
        <v>0</v>
      </c>
      <c r="S16" s="6">
        <v>0</v>
      </c>
    </row>
    <row r="17" spans="1:19">
      <c r="A17" s="6" t="s">
        <v>20</v>
      </c>
      <c r="B17" s="6" t="s">
        <v>21</v>
      </c>
      <c r="C17" s="6">
        <v>1680387</v>
      </c>
      <c r="D17" s="6" t="s">
        <v>41</v>
      </c>
      <c r="E17" s="7" t="s">
        <v>35</v>
      </c>
      <c r="F17" s="7" t="s">
        <v>24</v>
      </c>
      <c r="G17" s="7" t="s">
        <v>36</v>
      </c>
      <c r="H17" s="7">
        <v>1</v>
      </c>
      <c r="I17" s="7">
        <v>2</v>
      </c>
      <c r="J17" s="7">
        <v>3</v>
      </c>
      <c r="K17" s="6">
        <v>3</v>
      </c>
      <c r="L17" s="6">
        <v>2</v>
      </c>
      <c r="M17" s="6">
        <v>1</v>
      </c>
      <c r="N17" s="6">
        <v>11</v>
      </c>
      <c r="O17" s="6" t="s">
        <v>41</v>
      </c>
      <c r="P17" s="6">
        <v>12</v>
      </c>
      <c r="Q17" s="6">
        <v>132</v>
      </c>
      <c r="R17" s="6">
        <v>0</v>
      </c>
      <c r="S17" s="6">
        <v>0</v>
      </c>
    </row>
    <row r="18" spans="1:19">
      <c r="A18" s="6" t="s">
        <v>20</v>
      </c>
      <c r="B18" s="6" t="s">
        <v>21</v>
      </c>
      <c r="C18" s="6">
        <v>1680387</v>
      </c>
      <c r="D18" s="6" t="s">
        <v>41</v>
      </c>
      <c r="E18" s="7" t="s">
        <v>35</v>
      </c>
      <c r="F18" s="7" t="s">
        <v>26</v>
      </c>
      <c r="G18" s="7" t="s">
        <v>37</v>
      </c>
      <c r="H18" s="7">
        <v>1</v>
      </c>
      <c r="I18" s="7">
        <v>2</v>
      </c>
      <c r="J18" s="7">
        <v>3</v>
      </c>
      <c r="K18" s="6">
        <v>3</v>
      </c>
      <c r="L18" s="6">
        <v>2</v>
      </c>
      <c r="M18" s="6">
        <v>1</v>
      </c>
      <c r="N18" s="6">
        <v>11</v>
      </c>
      <c r="O18" s="6" t="s">
        <v>41</v>
      </c>
      <c r="P18" s="6">
        <v>6</v>
      </c>
      <c r="Q18" s="6">
        <v>66</v>
      </c>
      <c r="R18" s="6">
        <v>0</v>
      </c>
      <c r="S18" s="6">
        <v>0</v>
      </c>
    </row>
    <row r="19" spans="1:19">
      <c r="A19" s="6" t="s">
        <v>20</v>
      </c>
      <c r="B19" s="6" t="s">
        <v>21</v>
      </c>
      <c r="C19" s="6">
        <v>1680388</v>
      </c>
      <c r="D19" s="6" t="s">
        <v>42</v>
      </c>
      <c r="E19" s="7" t="s">
        <v>35</v>
      </c>
      <c r="F19" s="7" t="s">
        <v>24</v>
      </c>
      <c r="G19" s="7" t="s">
        <v>36</v>
      </c>
      <c r="H19" s="7">
        <v>1</v>
      </c>
      <c r="I19" s="7">
        <v>2</v>
      </c>
      <c r="J19" s="7">
        <v>3</v>
      </c>
      <c r="K19" s="6">
        <v>3</v>
      </c>
      <c r="L19" s="6">
        <v>2</v>
      </c>
      <c r="M19" s="6">
        <v>1</v>
      </c>
      <c r="N19" s="6">
        <v>11</v>
      </c>
      <c r="O19" s="6" t="s">
        <v>42</v>
      </c>
      <c r="P19" s="6">
        <v>1</v>
      </c>
      <c r="Q19" s="6">
        <v>11</v>
      </c>
      <c r="R19" s="6">
        <v>0</v>
      </c>
      <c r="S19" s="6">
        <v>0</v>
      </c>
    </row>
    <row r="20" spans="1:19">
      <c r="A20" s="6" t="s">
        <v>20</v>
      </c>
      <c r="B20" s="6" t="s">
        <v>21</v>
      </c>
      <c r="C20" s="6">
        <v>1680389</v>
      </c>
      <c r="D20" s="6" t="s">
        <v>43</v>
      </c>
      <c r="E20" s="7" t="s">
        <v>35</v>
      </c>
      <c r="F20" s="7" t="s">
        <v>24</v>
      </c>
      <c r="G20" s="7" t="s">
        <v>36</v>
      </c>
      <c r="H20" s="7">
        <v>1</v>
      </c>
      <c r="I20" s="7">
        <v>2</v>
      </c>
      <c r="J20" s="7">
        <v>3</v>
      </c>
      <c r="K20" s="6">
        <v>3</v>
      </c>
      <c r="L20" s="6">
        <v>2</v>
      </c>
      <c r="M20" s="6">
        <v>1</v>
      </c>
      <c r="N20" s="6">
        <v>11</v>
      </c>
      <c r="O20" s="6" t="s">
        <v>43</v>
      </c>
      <c r="P20" s="6">
        <v>22</v>
      </c>
      <c r="Q20" s="6">
        <v>242</v>
      </c>
      <c r="R20" s="6">
        <v>0</v>
      </c>
      <c r="S20" s="6">
        <v>0</v>
      </c>
    </row>
    <row r="21" spans="1:19">
      <c r="A21" s="6" t="s">
        <v>20</v>
      </c>
      <c r="B21" s="6" t="s">
        <v>21</v>
      </c>
      <c r="C21" s="6">
        <v>1680389</v>
      </c>
      <c r="D21" s="6" t="s">
        <v>43</v>
      </c>
      <c r="E21" s="7" t="s">
        <v>35</v>
      </c>
      <c r="F21" s="7" t="s">
        <v>26</v>
      </c>
      <c r="G21" s="7" t="s">
        <v>37</v>
      </c>
      <c r="H21" s="7">
        <v>1</v>
      </c>
      <c r="I21" s="7">
        <v>2</v>
      </c>
      <c r="J21" s="7">
        <v>3</v>
      </c>
      <c r="K21" s="6">
        <v>3</v>
      </c>
      <c r="L21" s="6">
        <v>2</v>
      </c>
      <c r="M21" s="6">
        <v>1</v>
      </c>
      <c r="N21" s="6">
        <v>11</v>
      </c>
      <c r="O21" s="6" t="s">
        <v>43</v>
      </c>
      <c r="P21" s="6">
        <v>12</v>
      </c>
      <c r="Q21" s="6">
        <v>132</v>
      </c>
      <c r="R21" s="6">
        <v>0</v>
      </c>
      <c r="S21" s="6">
        <v>0</v>
      </c>
    </row>
    <row r="22" spans="1:19">
      <c r="A22" s="6" t="s">
        <v>20</v>
      </c>
      <c r="B22" s="6" t="s">
        <v>21</v>
      </c>
      <c r="C22" s="6">
        <v>1680390</v>
      </c>
      <c r="D22" s="6" t="s">
        <v>44</v>
      </c>
      <c r="E22" s="7" t="s">
        <v>35</v>
      </c>
      <c r="F22" s="7" t="s">
        <v>24</v>
      </c>
      <c r="G22" s="7" t="s">
        <v>36</v>
      </c>
      <c r="H22" s="7">
        <v>1</v>
      </c>
      <c r="I22" s="7">
        <v>2</v>
      </c>
      <c r="J22" s="7">
        <v>3</v>
      </c>
      <c r="K22" s="6">
        <v>3</v>
      </c>
      <c r="L22" s="6">
        <v>2</v>
      </c>
      <c r="M22" s="6">
        <v>1</v>
      </c>
      <c r="N22" s="6">
        <v>11</v>
      </c>
      <c r="O22" s="6" t="s">
        <v>44</v>
      </c>
      <c r="P22" s="6">
        <v>15</v>
      </c>
      <c r="Q22" s="6">
        <v>165</v>
      </c>
      <c r="R22" s="6">
        <v>0</v>
      </c>
      <c r="S22" s="6">
        <v>0</v>
      </c>
    </row>
    <row r="23" spans="1:19">
      <c r="A23" s="6" t="s">
        <v>20</v>
      </c>
      <c r="B23" s="6" t="s">
        <v>21</v>
      </c>
      <c r="C23" s="6">
        <v>1680390</v>
      </c>
      <c r="D23" s="6" t="s">
        <v>44</v>
      </c>
      <c r="E23" s="7" t="s">
        <v>35</v>
      </c>
      <c r="F23" s="7" t="s">
        <v>26</v>
      </c>
      <c r="G23" s="7" t="s">
        <v>37</v>
      </c>
      <c r="H23" s="7">
        <v>1</v>
      </c>
      <c r="I23" s="7">
        <v>2</v>
      </c>
      <c r="J23" s="7">
        <v>3</v>
      </c>
      <c r="K23" s="6">
        <v>3</v>
      </c>
      <c r="L23" s="6">
        <v>2</v>
      </c>
      <c r="M23" s="6">
        <v>1</v>
      </c>
      <c r="N23" s="6">
        <v>11</v>
      </c>
      <c r="O23" s="6" t="s">
        <v>44</v>
      </c>
      <c r="P23" s="6">
        <v>8</v>
      </c>
      <c r="Q23" s="6">
        <v>88</v>
      </c>
      <c r="R23" s="6">
        <v>0</v>
      </c>
      <c r="S23" s="6">
        <v>0</v>
      </c>
    </row>
    <row r="24" spans="1:19">
      <c r="A24" s="6" t="s">
        <v>20</v>
      </c>
      <c r="B24" s="6" t="s">
        <v>21</v>
      </c>
      <c r="C24" s="6">
        <v>1680391</v>
      </c>
      <c r="D24" s="6" t="s">
        <v>45</v>
      </c>
      <c r="E24" s="7" t="s">
        <v>35</v>
      </c>
      <c r="F24" s="7" t="s">
        <v>24</v>
      </c>
      <c r="G24" s="7" t="s">
        <v>36</v>
      </c>
      <c r="H24" s="7">
        <v>1</v>
      </c>
      <c r="I24" s="7">
        <v>2</v>
      </c>
      <c r="J24" s="7">
        <v>3</v>
      </c>
      <c r="K24" s="6">
        <v>3</v>
      </c>
      <c r="L24" s="6">
        <v>2</v>
      </c>
      <c r="M24" s="6">
        <v>1</v>
      </c>
      <c r="N24" s="6">
        <v>11</v>
      </c>
      <c r="O24" s="6" t="s">
        <v>45</v>
      </c>
      <c r="P24" s="6">
        <v>15</v>
      </c>
      <c r="Q24" s="6">
        <v>165</v>
      </c>
      <c r="R24" s="6">
        <v>0</v>
      </c>
      <c r="S24" s="6">
        <v>0</v>
      </c>
    </row>
    <row r="25" spans="1:19">
      <c r="A25" s="6" t="s">
        <v>20</v>
      </c>
      <c r="B25" s="6" t="s">
        <v>21</v>
      </c>
      <c r="C25" s="6">
        <v>1680391</v>
      </c>
      <c r="D25" s="6" t="s">
        <v>45</v>
      </c>
      <c r="E25" s="7" t="s">
        <v>35</v>
      </c>
      <c r="F25" s="7" t="s">
        <v>26</v>
      </c>
      <c r="G25" s="7" t="s">
        <v>37</v>
      </c>
      <c r="H25" s="7">
        <v>1</v>
      </c>
      <c r="I25" s="7">
        <v>2</v>
      </c>
      <c r="J25" s="7">
        <v>3</v>
      </c>
      <c r="K25" s="6">
        <v>3</v>
      </c>
      <c r="L25" s="6">
        <v>2</v>
      </c>
      <c r="M25" s="6">
        <v>1</v>
      </c>
      <c r="N25" s="6">
        <v>11</v>
      </c>
      <c r="O25" s="6" t="s">
        <v>45</v>
      </c>
      <c r="P25" s="6">
        <v>8</v>
      </c>
      <c r="Q25" s="6">
        <v>88</v>
      </c>
      <c r="R25" s="6">
        <v>0</v>
      </c>
      <c r="S25" s="6">
        <v>0</v>
      </c>
    </row>
    <row r="26" spans="1:19">
      <c r="A26" s="6" t="s">
        <v>20</v>
      </c>
      <c r="B26" s="6" t="s">
        <v>21</v>
      </c>
      <c r="C26" s="6">
        <v>1680392</v>
      </c>
      <c r="D26" s="6" t="s">
        <v>46</v>
      </c>
      <c r="E26" s="7" t="s">
        <v>35</v>
      </c>
      <c r="F26" s="7" t="s">
        <v>24</v>
      </c>
      <c r="G26" s="7" t="s">
        <v>36</v>
      </c>
      <c r="H26" s="7">
        <v>1</v>
      </c>
      <c r="I26" s="7">
        <v>2</v>
      </c>
      <c r="J26" s="7">
        <v>3</v>
      </c>
      <c r="K26" s="6">
        <v>3</v>
      </c>
      <c r="L26" s="6">
        <v>2</v>
      </c>
      <c r="M26" s="6">
        <v>1</v>
      </c>
      <c r="N26" s="6">
        <v>11</v>
      </c>
      <c r="O26" s="6" t="s">
        <v>46</v>
      </c>
      <c r="P26" s="6">
        <v>4</v>
      </c>
      <c r="Q26" s="6">
        <v>44</v>
      </c>
      <c r="R26" s="6">
        <v>0</v>
      </c>
      <c r="S26" s="6">
        <v>0</v>
      </c>
    </row>
    <row r="27" spans="1:19">
      <c r="A27" s="6" t="s">
        <v>20</v>
      </c>
      <c r="B27" s="6" t="s">
        <v>21</v>
      </c>
      <c r="C27" s="6">
        <v>1680392</v>
      </c>
      <c r="D27" s="6" t="s">
        <v>46</v>
      </c>
      <c r="E27" s="7" t="s">
        <v>35</v>
      </c>
      <c r="F27" s="7" t="s">
        <v>26</v>
      </c>
      <c r="G27" s="7" t="s">
        <v>37</v>
      </c>
      <c r="H27" s="7">
        <v>1</v>
      </c>
      <c r="I27" s="7">
        <v>2</v>
      </c>
      <c r="J27" s="7">
        <v>3</v>
      </c>
      <c r="K27" s="6">
        <v>3</v>
      </c>
      <c r="L27" s="6">
        <v>2</v>
      </c>
      <c r="M27" s="6">
        <v>1</v>
      </c>
      <c r="N27" s="6">
        <v>11</v>
      </c>
      <c r="O27" s="6" t="s">
        <v>46</v>
      </c>
      <c r="P27" s="6">
        <v>2</v>
      </c>
      <c r="Q27" s="6">
        <v>22</v>
      </c>
      <c r="R27" s="6">
        <v>0</v>
      </c>
      <c r="S27" s="6">
        <v>0</v>
      </c>
    </row>
    <row r="28" spans="1:19">
      <c r="A28" s="6" t="s">
        <v>20</v>
      </c>
      <c r="B28" s="6" t="s">
        <v>21</v>
      </c>
      <c r="C28" s="6">
        <v>1680393</v>
      </c>
      <c r="D28" s="6" t="s">
        <v>47</v>
      </c>
      <c r="E28" s="7" t="s">
        <v>35</v>
      </c>
      <c r="F28" s="7" t="s">
        <v>24</v>
      </c>
      <c r="G28" s="7" t="s">
        <v>36</v>
      </c>
      <c r="H28" s="7">
        <v>1</v>
      </c>
      <c r="I28" s="7">
        <v>2</v>
      </c>
      <c r="J28" s="7">
        <v>3</v>
      </c>
      <c r="K28" s="6">
        <v>3</v>
      </c>
      <c r="L28" s="6">
        <v>2</v>
      </c>
      <c r="M28" s="6">
        <v>1</v>
      </c>
      <c r="N28" s="6">
        <v>11</v>
      </c>
      <c r="O28" s="6" t="s">
        <v>47</v>
      </c>
      <c r="P28" s="6">
        <v>25</v>
      </c>
      <c r="Q28" s="6">
        <v>275</v>
      </c>
      <c r="R28" s="6">
        <v>0</v>
      </c>
      <c r="S28" s="6">
        <v>0</v>
      </c>
    </row>
    <row r="29" spans="1:19">
      <c r="A29" s="6" t="s">
        <v>20</v>
      </c>
      <c r="B29" s="6" t="s">
        <v>21</v>
      </c>
      <c r="C29" s="6">
        <v>1680393</v>
      </c>
      <c r="D29" s="6" t="s">
        <v>47</v>
      </c>
      <c r="E29" s="7" t="s">
        <v>35</v>
      </c>
      <c r="F29" s="7" t="s">
        <v>26</v>
      </c>
      <c r="G29" s="7" t="s">
        <v>37</v>
      </c>
      <c r="H29" s="7">
        <v>1</v>
      </c>
      <c r="I29" s="7">
        <v>2</v>
      </c>
      <c r="J29" s="7">
        <v>3</v>
      </c>
      <c r="K29" s="6">
        <v>3</v>
      </c>
      <c r="L29" s="6">
        <v>2</v>
      </c>
      <c r="M29" s="6">
        <v>1</v>
      </c>
      <c r="N29" s="6">
        <v>11</v>
      </c>
      <c r="O29" s="6" t="s">
        <v>47</v>
      </c>
      <c r="P29" s="6">
        <v>13</v>
      </c>
      <c r="Q29" s="6">
        <v>143</v>
      </c>
      <c r="R29" s="6">
        <v>0</v>
      </c>
      <c r="S29" s="6">
        <v>0</v>
      </c>
    </row>
    <row r="30" spans="1:19">
      <c r="A30" s="6" t="s">
        <v>20</v>
      </c>
      <c r="B30" s="6" t="s">
        <v>21</v>
      </c>
      <c r="C30" s="6">
        <v>1680394</v>
      </c>
      <c r="D30" s="6" t="s">
        <v>48</v>
      </c>
      <c r="E30" s="7" t="s">
        <v>35</v>
      </c>
      <c r="F30" s="7" t="s">
        <v>24</v>
      </c>
      <c r="G30" s="7" t="s">
        <v>36</v>
      </c>
      <c r="H30" s="7">
        <v>1</v>
      </c>
      <c r="I30" s="7">
        <v>2</v>
      </c>
      <c r="J30" s="7">
        <v>3</v>
      </c>
      <c r="K30" s="6">
        <v>3</v>
      </c>
      <c r="L30" s="6">
        <v>2</v>
      </c>
      <c r="M30" s="6">
        <v>1</v>
      </c>
      <c r="N30" s="6">
        <v>11</v>
      </c>
      <c r="O30" s="6" t="s">
        <v>48</v>
      </c>
      <c r="P30" s="6">
        <v>2</v>
      </c>
      <c r="Q30" s="6">
        <v>22</v>
      </c>
      <c r="R30" s="6">
        <v>0</v>
      </c>
      <c r="S30" s="6">
        <v>0</v>
      </c>
    </row>
    <row r="31" spans="1:19">
      <c r="A31" s="6" t="s">
        <v>20</v>
      </c>
      <c r="B31" s="6" t="s">
        <v>21</v>
      </c>
      <c r="C31" s="6">
        <v>1680394</v>
      </c>
      <c r="D31" s="6" t="s">
        <v>48</v>
      </c>
      <c r="E31" s="7" t="s">
        <v>35</v>
      </c>
      <c r="F31" s="7" t="s">
        <v>26</v>
      </c>
      <c r="G31" s="7" t="s">
        <v>37</v>
      </c>
      <c r="H31" s="7">
        <v>1</v>
      </c>
      <c r="I31" s="7">
        <v>2</v>
      </c>
      <c r="J31" s="7">
        <v>3</v>
      </c>
      <c r="K31" s="6">
        <v>3</v>
      </c>
      <c r="L31" s="6">
        <v>2</v>
      </c>
      <c r="M31" s="6">
        <v>1</v>
      </c>
      <c r="N31" s="6">
        <v>11</v>
      </c>
      <c r="O31" s="6" t="s">
        <v>48</v>
      </c>
      <c r="P31" s="6">
        <v>1</v>
      </c>
      <c r="Q31" s="6">
        <v>11</v>
      </c>
      <c r="R31" s="6">
        <v>0</v>
      </c>
      <c r="S31" s="6">
        <v>0</v>
      </c>
    </row>
    <row r="34" spans="1:40">
      <c r="A34" s="5" t="s">
        <v>70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</row>
    <row r="35" spans="1:40">
      <c r="A35" s="5" t="s">
        <v>57</v>
      </c>
      <c r="B35" s="5" t="s">
        <v>58</v>
      </c>
      <c r="C35" s="5" t="s">
        <v>59</v>
      </c>
      <c r="D35" s="5" t="s">
        <v>4</v>
      </c>
      <c r="E35" s="5" t="s">
        <v>60</v>
      </c>
      <c r="F35" s="5" t="s">
        <v>61</v>
      </c>
      <c r="G35" s="5" t="s">
        <v>62</v>
      </c>
      <c r="H35" s="5" t="s">
        <v>63</v>
      </c>
      <c r="I35" s="5" t="s">
        <v>9</v>
      </c>
      <c r="J35" s="5" t="s">
        <v>10</v>
      </c>
      <c r="K35" s="5" t="s">
        <v>11</v>
      </c>
      <c r="L35" s="5" t="s">
        <v>12</v>
      </c>
      <c r="M35" s="5" t="s">
        <v>13</v>
      </c>
      <c r="N35" s="5" t="s">
        <v>65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</row>
    <row r="36" spans="1:14">
      <c r="A36" s="6" t="s">
        <v>20</v>
      </c>
      <c r="B36" s="6" t="s">
        <v>21</v>
      </c>
      <c r="C36" s="6">
        <v>1680380</v>
      </c>
      <c r="D36" s="6" t="s">
        <v>22</v>
      </c>
      <c r="E36" s="7" t="s">
        <v>23</v>
      </c>
      <c r="F36" s="7" t="s">
        <v>24</v>
      </c>
      <c r="G36" s="7" t="s">
        <v>25</v>
      </c>
      <c r="H36" s="7">
        <v>1</v>
      </c>
      <c r="I36" s="7">
        <v>78</v>
      </c>
      <c r="J36" s="7">
        <v>117</v>
      </c>
      <c r="K36" s="6">
        <v>117</v>
      </c>
      <c r="L36" s="6">
        <v>78</v>
      </c>
      <c r="M36" s="6">
        <v>39</v>
      </c>
      <c r="N36" s="6" t="s">
        <v>22</v>
      </c>
    </row>
    <row r="37" spans="1:14">
      <c r="A37" s="6" t="s">
        <v>20</v>
      </c>
      <c r="B37" s="6" t="s">
        <v>21</v>
      </c>
      <c r="C37" s="6">
        <v>1680380</v>
      </c>
      <c r="D37" s="6" t="s">
        <v>22</v>
      </c>
      <c r="E37" s="7" t="s">
        <v>23</v>
      </c>
      <c r="F37" s="7" t="s">
        <v>26</v>
      </c>
      <c r="G37" s="7" t="s">
        <v>27</v>
      </c>
      <c r="H37" s="7">
        <v>1</v>
      </c>
      <c r="I37" s="7">
        <v>42</v>
      </c>
      <c r="J37" s="7">
        <v>63</v>
      </c>
      <c r="K37" s="6">
        <v>63</v>
      </c>
      <c r="L37" s="6">
        <v>42</v>
      </c>
      <c r="M37" s="6">
        <v>21</v>
      </c>
      <c r="N37" s="6" t="s">
        <v>22</v>
      </c>
    </row>
    <row r="38" spans="1:14">
      <c r="A38" s="6" t="s">
        <v>20</v>
      </c>
      <c r="B38" s="6" t="s">
        <v>21</v>
      </c>
      <c r="C38" s="6">
        <v>1680381</v>
      </c>
      <c r="D38" s="6" t="s">
        <v>28</v>
      </c>
      <c r="E38" s="7" t="s">
        <v>23</v>
      </c>
      <c r="F38" s="7" t="s">
        <v>24</v>
      </c>
      <c r="G38" s="7" t="s">
        <v>29</v>
      </c>
      <c r="H38" s="7">
        <v>1</v>
      </c>
      <c r="I38" s="7">
        <v>34</v>
      </c>
      <c r="J38" s="7">
        <v>51</v>
      </c>
      <c r="K38" s="6">
        <v>51</v>
      </c>
      <c r="L38" s="6">
        <v>34</v>
      </c>
      <c r="M38" s="6">
        <v>17</v>
      </c>
      <c r="N38" s="6" t="s">
        <v>28</v>
      </c>
    </row>
    <row r="39" spans="1:14">
      <c r="A39" s="6" t="s">
        <v>20</v>
      </c>
      <c r="B39" s="6" t="s">
        <v>21</v>
      </c>
      <c r="C39" s="6">
        <v>1680381</v>
      </c>
      <c r="D39" s="6" t="s">
        <v>28</v>
      </c>
      <c r="E39" s="7" t="s">
        <v>23</v>
      </c>
      <c r="F39" s="7" t="s">
        <v>26</v>
      </c>
      <c r="G39" s="7" t="s">
        <v>30</v>
      </c>
      <c r="H39" s="7">
        <v>1</v>
      </c>
      <c r="I39" s="7">
        <v>18</v>
      </c>
      <c r="J39" s="7">
        <v>27</v>
      </c>
      <c r="K39" s="6">
        <v>27</v>
      </c>
      <c r="L39" s="6">
        <v>18</v>
      </c>
      <c r="M39" s="6">
        <v>9</v>
      </c>
      <c r="N39" s="6" t="s">
        <v>28</v>
      </c>
    </row>
    <row r="40" spans="1:14">
      <c r="A40" s="6" t="s">
        <v>20</v>
      </c>
      <c r="B40" s="6" t="s">
        <v>21</v>
      </c>
      <c r="C40" s="6">
        <v>1680382</v>
      </c>
      <c r="D40" s="6" t="s">
        <v>31</v>
      </c>
      <c r="E40" s="7" t="s">
        <v>23</v>
      </c>
      <c r="F40" s="7" t="s">
        <v>24</v>
      </c>
      <c r="G40" s="7" t="s">
        <v>32</v>
      </c>
      <c r="H40" s="7">
        <v>1</v>
      </c>
      <c r="I40" s="7">
        <v>26</v>
      </c>
      <c r="J40" s="7">
        <v>39</v>
      </c>
      <c r="K40" s="6">
        <v>39</v>
      </c>
      <c r="L40" s="6">
        <v>26</v>
      </c>
      <c r="M40" s="6">
        <v>13</v>
      </c>
      <c r="N40" s="6" t="s">
        <v>31</v>
      </c>
    </row>
    <row r="41" spans="1:14">
      <c r="A41" s="6" t="s">
        <v>20</v>
      </c>
      <c r="B41" s="6" t="s">
        <v>21</v>
      </c>
      <c r="C41" s="6">
        <v>1680382</v>
      </c>
      <c r="D41" s="6" t="s">
        <v>31</v>
      </c>
      <c r="E41" s="7" t="s">
        <v>23</v>
      </c>
      <c r="F41" s="7" t="s">
        <v>26</v>
      </c>
      <c r="G41" s="7" t="s">
        <v>33</v>
      </c>
      <c r="H41" s="7">
        <v>1</v>
      </c>
      <c r="I41" s="7">
        <v>14</v>
      </c>
      <c r="J41" s="7">
        <v>21</v>
      </c>
      <c r="K41" s="6">
        <v>21</v>
      </c>
      <c r="L41" s="6">
        <v>14</v>
      </c>
      <c r="M41" s="6">
        <v>7</v>
      </c>
      <c r="N41" s="6" t="s">
        <v>31</v>
      </c>
    </row>
    <row r="42" spans="1:14">
      <c r="A42" s="6" t="s">
        <v>20</v>
      </c>
      <c r="B42" s="6" t="s">
        <v>21</v>
      </c>
      <c r="C42" s="6">
        <v>1680383</v>
      </c>
      <c r="D42" s="6" t="s">
        <v>34</v>
      </c>
      <c r="E42" s="7" t="s">
        <v>35</v>
      </c>
      <c r="F42" s="7" t="s">
        <v>24</v>
      </c>
      <c r="G42" s="7" t="s">
        <v>36</v>
      </c>
      <c r="H42" s="7">
        <v>1</v>
      </c>
      <c r="I42" s="7">
        <v>12</v>
      </c>
      <c r="J42" s="7">
        <v>18</v>
      </c>
      <c r="K42" s="6">
        <v>18</v>
      </c>
      <c r="L42" s="6">
        <v>12</v>
      </c>
      <c r="M42" s="6">
        <v>6</v>
      </c>
      <c r="N42" s="6" t="s">
        <v>34</v>
      </c>
    </row>
    <row r="43" spans="1:14">
      <c r="A43" s="6" t="s">
        <v>20</v>
      </c>
      <c r="B43" s="6" t="s">
        <v>21</v>
      </c>
      <c r="C43" s="6">
        <v>1680383</v>
      </c>
      <c r="D43" s="6" t="s">
        <v>34</v>
      </c>
      <c r="E43" s="7" t="s">
        <v>35</v>
      </c>
      <c r="F43" s="7" t="s">
        <v>26</v>
      </c>
      <c r="G43" s="7" t="s">
        <v>37</v>
      </c>
      <c r="H43" s="7">
        <v>1</v>
      </c>
      <c r="I43" s="7">
        <v>6</v>
      </c>
      <c r="J43" s="7">
        <v>9</v>
      </c>
      <c r="K43" s="6">
        <v>9</v>
      </c>
      <c r="L43" s="6">
        <v>6</v>
      </c>
      <c r="M43" s="6">
        <v>3</v>
      </c>
      <c r="N43" s="6" t="s">
        <v>34</v>
      </c>
    </row>
    <row r="44" spans="1:14">
      <c r="A44" s="6" t="s">
        <v>20</v>
      </c>
      <c r="B44" s="6" t="s">
        <v>21</v>
      </c>
      <c r="C44" s="6">
        <v>1680384</v>
      </c>
      <c r="D44" s="6" t="s">
        <v>38</v>
      </c>
      <c r="E44" s="7" t="s">
        <v>35</v>
      </c>
      <c r="F44" s="7" t="s">
        <v>24</v>
      </c>
      <c r="G44" s="7" t="s">
        <v>36</v>
      </c>
      <c r="H44" s="7">
        <v>1</v>
      </c>
      <c r="I44" s="7">
        <v>14</v>
      </c>
      <c r="J44" s="7">
        <v>21</v>
      </c>
      <c r="K44" s="6">
        <v>21</v>
      </c>
      <c r="L44" s="6">
        <v>14</v>
      </c>
      <c r="M44" s="6">
        <v>7</v>
      </c>
      <c r="N44" s="6" t="s">
        <v>38</v>
      </c>
    </row>
    <row r="45" spans="1:14">
      <c r="A45" s="6" t="s">
        <v>20</v>
      </c>
      <c r="B45" s="6" t="s">
        <v>21</v>
      </c>
      <c r="C45" s="6">
        <v>1680384</v>
      </c>
      <c r="D45" s="6" t="s">
        <v>38</v>
      </c>
      <c r="E45" s="7" t="s">
        <v>35</v>
      </c>
      <c r="F45" s="7" t="s">
        <v>26</v>
      </c>
      <c r="G45" s="7" t="s">
        <v>37</v>
      </c>
      <c r="H45" s="7">
        <v>1</v>
      </c>
      <c r="I45" s="7">
        <v>6</v>
      </c>
      <c r="J45" s="7">
        <v>9</v>
      </c>
      <c r="K45" s="6">
        <v>9</v>
      </c>
      <c r="L45" s="6">
        <v>6</v>
      </c>
      <c r="M45" s="6">
        <v>3</v>
      </c>
      <c r="N45" s="6" t="s">
        <v>38</v>
      </c>
    </row>
    <row r="46" spans="1:14">
      <c r="A46" s="6" t="s">
        <v>20</v>
      </c>
      <c r="B46" s="6" t="s">
        <v>21</v>
      </c>
      <c r="C46" s="6">
        <v>1680385</v>
      </c>
      <c r="D46" s="6" t="s">
        <v>39</v>
      </c>
      <c r="E46" s="7" t="s">
        <v>35</v>
      </c>
      <c r="F46" s="7" t="s">
        <v>24</v>
      </c>
      <c r="G46" s="7" t="s">
        <v>36</v>
      </c>
      <c r="H46" s="7">
        <v>1</v>
      </c>
      <c r="I46" s="7">
        <v>94</v>
      </c>
      <c r="J46" s="7">
        <v>141</v>
      </c>
      <c r="K46" s="6">
        <v>141</v>
      </c>
      <c r="L46" s="6">
        <v>94</v>
      </c>
      <c r="M46" s="6">
        <v>47</v>
      </c>
      <c r="N46" s="6" t="s">
        <v>39</v>
      </c>
    </row>
    <row r="47" spans="1:14">
      <c r="A47" s="6" t="s">
        <v>20</v>
      </c>
      <c r="B47" s="6" t="s">
        <v>21</v>
      </c>
      <c r="C47" s="6">
        <v>1680385</v>
      </c>
      <c r="D47" s="6" t="s">
        <v>39</v>
      </c>
      <c r="E47" s="7" t="s">
        <v>35</v>
      </c>
      <c r="F47" s="7" t="s">
        <v>26</v>
      </c>
      <c r="G47" s="7" t="s">
        <v>37</v>
      </c>
      <c r="H47" s="7">
        <v>1</v>
      </c>
      <c r="I47" s="7">
        <v>50</v>
      </c>
      <c r="J47" s="7">
        <v>75</v>
      </c>
      <c r="K47" s="6">
        <v>75</v>
      </c>
      <c r="L47" s="6">
        <v>50</v>
      </c>
      <c r="M47" s="6">
        <v>25</v>
      </c>
      <c r="N47" s="6" t="s">
        <v>39</v>
      </c>
    </row>
    <row r="48" spans="1:14">
      <c r="A48" s="6" t="s">
        <v>20</v>
      </c>
      <c r="B48" s="6" t="s">
        <v>21</v>
      </c>
      <c r="C48" s="6">
        <v>1680386</v>
      </c>
      <c r="D48" s="6" t="s">
        <v>40</v>
      </c>
      <c r="E48" s="7" t="s">
        <v>35</v>
      </c>
      <c r="F48" s="7" t="s">
        <v>24</v>
      </c>
      <c r="G48" s="7" t="s">
        <v>36</v>
      </c>
      <c r="H48" s="7">
        <v>1</v>
      </c>
      <c r="I48" s="7">
        <v>62</v>
      </c>
      <c r="J48" s="7">
        <v>93</v>
      </c>
      <c r="K48" s="6">
        <v>93</v>
      </c>
      <c r="L48" s="6">
        <v>62</v>
      </c>
      <c r="M48" s="6">
        <v>31</v>
      </c>
      <c r="N48" s="6" t="s">
        <v>40</v>
      </c>
    </row>
    <row r="49" spans="1:14">
      <c r="A49" s="6" t="s">
        <v>20</v>
      </c>
      <c r="B49" s="6" t="s">
        <v>21</v>
      </c>
      <c r="C49" s="6">
        <v>1680386</v>
      </c>
      <c r="D49" s="6" t="s">
        <v>40</v>
      </c>
      <c r="E49" s="7" t="s">
        <v>35</v>
      </c>
      <c r="F49" s="7" t="s">
        <v>26</v>
      </c>
      <c r="G49" s="7" t="s">
        <v>37</v>
      </c>
      <c r="H49" s="7">
        <v>1</v>
      </c>
      <c r="I49" s="7">
        <v>34</v>
      </c>
      <c r="J49" s="7">
        <v>51</v>
      </c>
      <c r="K49" s="6">
        <v>51</v>
      </c>
      <c r="L49" s="6">
        <v>34</v>
      </c>
      <c r="M49" s="6">
        <v>17</v>
      </c>
      <c r="N49" s="6" t="s">
        <v>40</v>
      </c>
    </row>
    <row r="50" spans="1:14">
      <c r="A50" s="6" t="s">
        <v>20</v>
      </c>
      <c r="B50" s="6" t="s">
        <v>21</v>
      </c>
      <c r="C50" s="6">
        <v>1680387</v>
      </c>
      <c r="D50" s="6" t="s">
        <v>41</v>
      </c>
      <c r="E50" s="7" t="s">
        <v>35</v>
      </c>
      <c r="F50" s="7" t="s">
        <v>24</v>
      </c>
      <c r="G50" s="7" t="s">
        <v>36</v>
      </c>
      <c r="H50" s="7">
        <v>1</v>
      </c>
      <c r="I50" s="7">
        <v>24</v>
      </c>
      <c r="J50" s="7">
        <v>36</v>
      </c>
      <c r="K50" s="6">
        <v>36</v>
      </c>
      <c r="L50" s="6">
        <v>24</v>
      </c>
      <c r="M50" s="6">
        <v>12</v>
      </c>
      <c r="N50" s="6" t="s">
        <v>41</v>
      </c>
    </row>
    <row r="51" spans="1:14">
      <c r="A51" s="6" t="s">
        <v>20</v>
      </c>
      <c r="B51" s="6" t="s">
        <v>21</v>
      </c>
      <c r="C51" s="6">
        <v>1680387</v>
      </c>
      <c r="D51" s="6" t="s">
        <v>41</v>
      </c>
      <c r="E51" s="7" t="s">
        <v>35</v>
      </c>
      <c r="F51" s="7" t="s">
        <v>26</v>
      </c>
      <c r="G51" s="7" t="s">
        <v>37</v>
      </c>
      <c r="H51" s="7">
        <v>1</v>
      </c>
      <c r="I51" s="7">
        <v>12</v>
      </c>
      <c r="J51" s="7">
        <v>18</v>
      </c>
      <c r="K51" s="6">
        <v>18</v>
      </c>
      <c r="L51" s="6">
        <v>12</v>
      </c>
      <c r="M51" s="6">
        <v>6</v>
      </c>
      <c r="N51" s="6" t="s">
        <v>41</v>
      </c>
    </row>
    <row r="52" spans="1:14">
      <c r="A52" s="6" t="s">
        <v>20</v>
      </c>
      <c r="B52" s="6" t="s">
        <v>21</v>
      </c>
      <c r="C52" s="6">
        <v>1680388</v>
      </c>
      <c r="D52" s="6" t="s">
        <v>42</v>
      </c>
      <c r="E52" s="7" t="s">
        <v>35</v>
      </c>
      <c r="F52" s="7" t="s">
        <v>24</v>
      </c>
      <c r="G52" s="7" t="s">
        <v>36</v>
      </c>
      <c r="H52" s="7">
        <v>1</v>
      </c>
      <c r="I52" s="7">
        <v>2</v>
      </c>
      <c r="J52" s="7">
        <v>3</v>
      </c>
      <c r="K52" s="6">
        <v>3</v>
      </c>
      <c r="L52" s="6">
        <v>2</v>
      </c>
      <c r="M52" s="6">
        <v>1</v>
      </c>
      <c r="N52" s="6" t="s">
        <v>42</v>
      </c>
    </row>
    <row r="53" spans="1:14">
      <c r="A53" s="6" t="s">
        <v>20</v>
      </c>
      <c r="B53" s="6" t="s">
        <v>21</v>
      </c>
      <c r="C53" s="6">
        <v>1680389</v>
      </c>
      <c r="D53" s="6" t="s">
        <v>43</v>
      </c>
      <c r="E53" s="7" t="s">
        <v>35</v>
      </c>
      <c r="F53" s="7" t="s">
        <v>24</v>
      </c>
      <c r="G53" s="7" t="s">
        <v>36</v>
      </c>
      <c r="H53" s="7">
        <v>1</v>
      </c>
      <c r="I53" s="7">
        <v>44</v>
      </c>
      <c r="J53" s="7">
        <v>66</v>
      </c>
      <c r="K53" s="6">
        <v>66</v>
      </c>
      <c r="L53" s="6">
        <v>44</v>
      </c>
      <c r="M53" s="6">
        <v>22</v>
      </c>
      <c r="N53" s="6" t="s">
        <v>43</v>
      </c>
    </row>
    <row r="54" spans="1:14">
      <c r="A54" s="6" t="s">
        <v>20</v>
      </c>
      <c r="B54" s="6" t="s">
        <v>21</v>
      </c>
      <c r="C54" s="6">
        <v>1680389</v>
      </c>
      <c r="D54" s="6" t="s">
        <v>43</v>
      </c>
      <c r="E54" s="7" t="s">
        <v>35</v>
      </c>
      <c r="F54" s="7" t="s">
        <v>26</v>
      </c>
      <c r="G54" s="7" t="s">
        <v>37</v>
      </c>
      <c r="H54" s="7">
        <v>1</v>
      </c>
      <c r="I54" s="7">
        <v>24</v>
      </c>
      <c r="J54" s="7">
        <v>36</v>
      </c>
      <c r="K54" s="6">
        <v>36</v>
      </c>
      <c r="L54" s="6">
        <v>24</v>
      </c>
      <c r="M54" s="6">
        <v>12</v>
      </c>
      <c r="N54" s="6" t="s">
        <v>43</v>
      </c>
    </row>
    <row r="55" spans="1:14">
      <c r="A55" s="6" t="s">
        <v>20</v>
      </c>
      <c r="B55" s="6" t="s">
        <v>21</v>
      </c>
      <c r="C55" s="6">
        <v>1680390</v>
      </c>
      <c r="D55" s="6" t="s">
        <v>44</v>
      </c>
      <c r="E55" s="7" t="s">
        <v>35</v>
      </c>
      <c r="F55" s="7" t="s">
        <v>24</v>
      </c>
      <c r="G55" s="7" t="s">
        <v>36</v>
      </c>
      <c r="H55" s="7">
        <v>1</v>
      </c>
      <c r="I55" s="7">
        <v>30</v>
      </c>
      <c r="J55" s="7">
        <v>45</v>
      </c>
      <c r="K55" s="6">
        <v>45</v>
      </c>
      <c r="L55" s="6">
        <v>30</v>
      </c>
      <c r="M55" s="6">
        <v>15</v>
      </c>
      <c r="N55" s="6" t="s">
        <v>44</v>
      </c>
    </row>
    <row r="56" spans="1:14">
      <c r="A56" s="6" t="s">
        <v>20</v>
      </c>
      <c r="B56" s="6" t="s">
        <v>21</v>
      </c>
      <c r="C56" s="6">
        <v>1680390</v>
      </c>
      <c r="D56" s="6" t="s">
        <v>44</v>
      </c>
      <c r="E56" s="7" t="s">
        <v>35</v>
      </c>
      <c r="F56" s="7" t="s">
        <v>26</v>
      </c>
      <c r="G56" s="7" t="s">
        <v>37</v>
      </c>
      <c r="H56" s="7">
        <v>1</v>
      </c>
      <c r="I56" s="7">
        <v>16</v>
      </c>
      <c r="J56" s="7">
        <v>24</v>
      </c>
      <c r="K56" s="6">
        <v>24</v>
      </c>
      <c r="L56" s="6">
        <v>16</v>
      </c>
      <c r="M56" s="6">
        <v>8</v>
      </c>
      <c r="N56" s="6" t="s">
        <v>44</v>
      </c>
    </row>
    <row r="57" spans="1:14">
      <c r="A57" s="6" t="s">
        <v>20</v>
      </c>
      <c r="B57" s="6" t="s">
        <v>21</v>
      </c>
      <c r="C57" s="6">
        <v>1680391</v>
      </c>
      <c r="D57" s="6" t="s">
        <v>45</v>
      </c>
      <c r="E57" s="7" t="s">
        <v>35</v>
      </c>
      <c r="F57" s="7" t="s">
        <v>24</v>
      </c>
      <c r="G57" s="7" t="s">
        <v>36</v>
      </c>
      <c r="H57" s="7">
        <v>1</v>
      </c>
      <c r="I57" s="7">
        <v>30</v>
      </c>
      <c r="J57" s="7">
        <v>45</v>
      </c>
      <c r="K57" s="6">
        <v>45</v>
      </c>
      <c r="L57" s="6">
        <v>30</v>
      </c>
      <c r="M57" s="6">
        <v>15</v>
      </c>
      <c r="N57" s="6" t="s">
        <v>45</v>
      </c>
    </row>
    <row r="58" spans="1:14">
      <c r="A58" s="6" t="s">
        <v>20</v>
      </c>
      <c r="B58" s="6" t="s">
        <v>21</v>
      </c>
      <c r="C58" s="6">
        <v>1680391</v>
      </c>
      <c r="D58" s="6" t="s">
        <v>45</v>
      </c>
      <c r="E58" s="7" t="s">
        <v>35</v>
      </c>
      <c r="F58" s="7" t="s">
        <v>26</v>
      </c>
      <c r="G58" s="7" t="s">
        <v>37</v>
      </c>
      <c r="H58" s="7">
        <v>1</v>
      </c>
      <c r="I58" s="7">
        <v>16</v>
      </c>
      <c r="J58" s="7">
        <v>24</v>
      </c>
      <c r="K58" s="6">
        <v>24</v>
      </c>
      <c r="L58" s="6">
        <v>16</v>
      </c>
      <c r="M58" s="6">
        <v>8</v>
      </c>
      <c r="N58" s="6" t="s">
        <v>45</v>
      </c>
    </row>
    <row r="59" spans="1:14">
      <c r="A59" s="6" t="s">
        <v>20</v>
      </c>
      <c r="B59" s="6" t="s">
        <v>21</v>
      </c>
      <c r="C59" s="6">
        <v>1680392</v>
      </c>
      <c r="D59" s="6" t="s">
        <v>46</v>
      </c>
      <c r="E59" s="7" t="s">
        <v>35</v>
      </c>
      <c r="F59" s="7" t="s">
        <v>24</v>
      </c>
      <c r="G59" s="7" t="s">
        <v>36</v>
      </c>
      <c r="H59" s="7">
        <v>1</v>
      </c>
      <c r="I59" s="7">
        <v>8</v>
      </c>
      <c r="J59" s="7">
        <v>12</v>
      </c>
      <c r="K59" s="6">
        <v>12</v>
      </c>
      <c r="L59" s="6">
        <v>8</v>
      </c>
      <c r="M59" s="6">
        <v>4</v>
      </c>
      <c r="N59" s="6" t="s">
        <v>46</v>
      </c>
    </row>
    <row r="60" spans="1:14">
      <c r="A60" s="6" t="s">
        <v>20</v>
      </c>
      <c r="B60" s="6" t="s">
        <v>21</v>
      </c>
      <c r="C60" s="6">
        <v>1680392</v>
      </c>
      <c r="D60" s="6" t="s">
        <v>46</v>
      </c>
      <c r="E60" s="7" t="s">
        <v>35</v>
      </c>
      <c r="F60" s="7" t="s">
        <v>26</v>
      </c>
      <c r="G60" s="7" t="s">
        <v>37</v>
      </c>
      <c r="H60" s="7">
        <v>1</v>
      </c>
      <c r="I60" s="7">
        <v>4</v>
      </c>
      <c r="J60" s="7">
        <v>6</v>
      </c>
      <c r="K60" s="6">
        <v>6</v>
      </c>
      <c r="L60" s="6">
        <v>4</v>
      </c>
      <c r="M60" s="6">
        <v>2</v>
      </c>
      <c r="N60" s="6" t="s">
        <v>46</v>
      </c>
    </row>
    <row r="61" spans="1:14">
      <c r="A61" s="6" t="s">
        <v>20</v>
      </c>
      <c r="B61" s="6" t="s">
        <v>21</v>
      </c>
      <c r="C61" s="6">
        <v>1680393</v>
      </c>
      <c r="D61" s="6" t="s">
        <v>47</v>
      </c>
      <c r="E61" s="7" t="s">
        <v>35</v>
      </c>
      <c r="F61" s="7" t="s">
        <v>24</v>
      </c>
      <c r="G61" s="7" t="s">
        <v>36</v>
      </c>
      <c r="H61" s="7">
        <v>1</v>
      </c>
      <c r="I61" s="7">
        <v>50</v>
      </c>
      <c r="J61" s="7">
        <v>75</v>
      </c>
      <c r="K61" s="6">
        <v>75</v>
      </c>
      <c r="L61" s="6">
        <v>50</v>
      </c>
      <c r="M61" s="6">
        <v>25</v>
      </c>
      <c r="N61" s="6" t="s">
        <v>47</v>
      </c>
    </row>
    <row r="62" spans="1:14">
      <c r="A62" s="6" t="s">
        <v>20</v>
      </c>
      <c r="B62" s="6" t="s">
        <v>21</v>
      </c>
      <c r="C62" s="6">
        <v>1680393</v>
      </c>
      <c r="D62" s="6" t="s">
        <v>47</v>
      </c>
      <c r="E62" s="7" t="s">
        <v>35</v>
      </c>
      <c r="F62" s="7" t="s">
        <v>26</v>
      </c>
      <c r="G62" s="7" t="s">
        <v>37</v>
      </c>
      <c r="H62" s="7">
        <v>1</v>
      </c>
      <c r="I62" s="7">
        <v>26</v>
      </c>
      <c r="J62" s="7">
        <v>39</v>
      </c>
      <c r="K62" s="6">
        <v>39</v>
      </c>
      <c r="L62" s="6">
        <v>26</v>
      </c>
      <c r="M62" s="6">
        <v>13</v>
      </c>
      <c r="N62" s="6" t="s">
        <v>47</v>
      </c>
    </row>
    <row r="63" spans="1:14">
      <c r="A63" s="6" t="s">
        <v>20</v>
      </c>
      <c r="B63" s="6" t="s">
        <v>21</v>
      </c>
      <c r="C63" s="6">
        <v>1680394</v>
      </c>
      <c r="D63" s="6" t="s">
        <v>48</v>
      </c>
      <c r="E63" s="7" t="s">
        <v>35</v>
      </c>
      <c r="F63" s="7" t="s">
        <v>24</v>
      </c>
      <c r="G63" s="7" t="s">
        <v>36</v>
      </c>
      <c r="H63" s="7">
        <v>1</v>
      </c>
      <c r="I63" s="7">
        <v>4</v>
      </c>
      <c r="J63" s="7">
        <v>6</v>
      </c>
      <c r="K63" s="6">
        <v>6</v>
      </c>
      <c r="L63" s="6">
        <v>4</v>
      </c>
      <c r="M63" s="6">
        <v>2</v>
      </c>
      <c r="N63" s="6" t="s">
        <v>48</v>
      </c>
    </row>
    <row r="64" spans="1:14">
      <c r="A64" s="6" t="s">
        <v>20</v>
      </c>
      <c r="B64" s="6" t="s">
        <v>21</v>
      </c>
      <c r="C64" s="6">
        <v>1680394</v>
      </c>
      <c r="D64" s="6" t="s">
        <v>48</v>
      </c>
      <c r="E64" s="7" t="s">
        <v>35</v>
      </c>
      <c r="F64" s="7" t="s">
        <v>26</v>
      </c>
      <c r="G64" s="7" t="s">
        <v>37</v>
      </c>
      <c r="H64" s="7">
        <v>1</v>
      </c>
      <c r="I64" s="7">
        <v>2</v>
      </c>
      <c r="J64" s="7">
        <v>3</v>
      </c>
      <c r="K64" s="6">
        <v>3</v>
      </c>
      <c r="L64" s="6">
        <v>2</v>
      </c>
      <c r="M64" s="6">
        <v>1</v>
      </c>
      <c r="N64" s="6" t="s">
        <v>48</v>
      </c>
    </row>
  </sheetData>
  <mergeCells count="2">
    <mergeCell ref="A1:R1"/>
    <mergeCell ref="A34:N3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workbookViewId="0">
      <selection activeCell="A5" sqref="A5"/>
    </sheetView>
  </sheetViews>
  <sheetFormatPr defaultColWidth="8.72727272727273" defaultRowHeight="14.5" outlineLevelRow="1" outlineLevelCol="6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3.5909090909091" style="1"/>
    <col min="8" max="16306" width="8.72727272727273" style="1"/>
  </cols>
  <sheetData>
    <row r="1" s="1" customFormat="1" ht="18" customHeight="1" spans="1:7">
      <c r="A1" s="2" t="s">
        <v>71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3">
        <v>0</v>
      </c>
    </row>
    <row r="2" s="1" customFormat="1" ht="16.5" customHeight="1" spans="1:7">
      <c r="A2" s="2" t="s">
        <v>20</v>
      </c>
      <c r="B2" s="3">
        <v>805</v>
      </c>
      <c r="C2" s="3">
        <v>1208</v>
      </c>
      <c r="D2" s="3">
        <v>1208</v>
      </c>
      <c r="E2" s="3">
        <v>805</v>
      </c>
      <c r="F2" s="3">
        <v>403</v>
      </c>
      <c r="G2" s="4">
        <v>4429</v>
      </c>
    </row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workbookViewId="0">
      <selection activeCell="E21" sqref="E21"/>
    </sheetView>
  </sheetViews>
  <sheetFormatPr defaultColWidth="8.72727272727273" defaultRowHeight="14.5" outlineLevelRow="1" outlineLevelCol="6"/>
  <cols>
    <col min="1" max="1" width="20.1545454545455" style="1"/>
    <col min="2" max="2" width="12.4363636363636" style="1"/>
    <col min="3" max="3" width="11.2818181818182" style="1"/>
    <col min="4" max="4" width="11.5636363636364" style="1"/>
    <col min="5" max="5" width="11.1909090909091" style="1"/>
    <col min="6" max="6" width="11.2545454545455" style="1"/>
    <col min="7" max="7" width="13.5909090909091" style="1"/>
    <col min="8" max="16306" width="8.72727272727273" style="1"/>
  </cols>
  <sheetData>
    <row r="1" s="1" customFormat="1" ht="18" customHeight="1" spans="1:7">
      <c r="A1" s="2" t="s">
        <v>71</v>
      </c>
      <c r="B1" s="2" t="s">
        <v>9</v>
      </c>
      <c r="C1" s="2" t="s">
        <v>10</v>
      </c>
      <c r="D1" s="2" t="s">
        <v>11</v>
      </c>
      <c r="E1" s="2" t="s">
        <v>12</v>
      </c>
      <c r="F1" s="2" t="s">
        <v>13</v>
      </c>
      <c r="G1" s="3">
        <v>0</v>
      </c>
    </row>
    <row r="2" s="1" customFormat="1" ht="16.5" customHeight="1" spans="1:7">
      <c r="A2" s="2" t="s">
        <v>20</v>
      </c>
      <c r="B2" s="3">
        <v>805</v>
      </c>
      <c r="C2" s="3">
        <v>1208</v>
      </c>
      <c r="D2" s="3">
        <v>1208</v>
      </c>
      <c r="E2" s="3">
        <v>805</v>
      </c>
      <c r="F2" s="3">
        <v>403</v>
      </c>
      <c r="G2" s="4">
        <v>4429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Summary Table-English Format</vt:lpstr>
      <vt:lpstr>主标数量8.19</vt:lpstr>
      <vt:lpstr>纸卡数量8.19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piuuuuuu</cp:lastModifiedBy>
  <dcterms:created xsi:type="dcterms:W3CDTF">2025-08-19T06:41:00Z</dcterms:created>
  <dcterms:modified xsi:type="dcterms:W3CDTF">2025-08-19T09:11:26Z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B0D8460A2BBD40E49FF4DB719900606C_12</vt:lpwstr>
  </property>
  <property fmtid="{D5CDD505-2E9C-101B-9397-08002B2CF9AE}" pid="3" name="KSOProductBuildVer">
    <vt:lpwstr>2052-12.1.0.21915</vt:lpwstr>
  </property>
</Properties>
</file>