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4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7" name="ID_86C00B56486B495197DC5EDC08B5C67D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86700" y="958850"/>
          <a:ext cx="1020445" cy="18853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8" name="ID_868E97F6E87346C9A968A2727FE3F70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706995" y="2832100"/>
          <a:ext cx="1043305" cy="195008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<sst xmlns="http://schemas.openxmlformats.org/spreadsheetml/2006/main" count="62" uniqueCount="17">
  <si>
    <t>ZCH95155 HAIDANG</t>
  </si>
  <si>
    <r>
      <rPr>
        <sz val="12"/>
        <color theme="1"/>
        <rFont val="Calibri"/>
        <charset val="0"/>
      </rPr>
      <t>color/</t>
    </r>
    <r>
      <rPr>
        <sz val="12"/>
        <color theme="1"/>
        <rFont val="宋体"/>
        <charset val="0"/>
      </rPr>
      <t>颜色</t>
    </r>
  </si>
  <si>
    <r>
      <rPr>
        <sz val="12"/>
        <color theme="1"/>
        <rFont val="宋体"/>
        <charset val="0"/>
      </rPr>
      <t>颜色代码</t>
    </r>
    <r>
      <rPr>
        <sz val="12"/>
        <color theme="1"/>
        <rFont val="Calibri"/>
        <charset val="0"/>
      </rPr>
      <t>/color code</t>
    </r>
  </si>
  <si>
    <t>S</t>
  </si>
  <si>
    <t>M</t>
  </si>
  <si>
    <t>L</t>
  </si>
  <si>
    <t>XL</t>
  </si>
  <si>
    <t>XXL</t>
  </si>
  <si>
    <t>总数</t>
  </si>
  <si>
    <t>Watercolor Floral (Blue)</t>
  </si>
  <si>
    <t>Abstract Animal (Cream)</t>
  </si>
  <si>
    <t>尺码条</t>
  </si>
  <si>
    <t>ZCH95155 HOANG ANH</t>
  </si>
  <si>
    <t>ZCH95155 HOAVU</t>
  </si>
  <si>
    <t>XS</t>
  </si>
  <si>
    <t>备用腰封</t>
  </si>
  <si>
    <t>圆贴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</si>
</sst>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2"/>
      <color theme="1"/>
      <name val="Calibri"/>
      <charset val="134"/>
    </font>
    <font>
      <sz val="12"/>
      <color theme="1"/>
      <name val="Calibri"/>
      <charset val="0"/>
    </font>
    <font>
      <sz val="12"/>
      <color theme="1"/>
      <name val="宋体"/>
      <charset val="0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>
      <alignment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>
      <alignment vertical="center"/>
    </xf>
    <xf numFmtId="0" fontId="1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tabSelected="1" zoomScale="70" zoomScaleNormal="70" topLeftCell="A19" workbookViewId="0">
      <selection activeCell="J21" sqref="J21"/>
    </sheetView>
  </sheetViews>
  <sheetFormatPr defaultColWidth="8.89090909090909" defaultRowHeight="15.5"/>
  <cols>
    <col min="1" max="1" width="14.5545454545455" style="1" customWidth="1"/>
    <col min="2" max="2" width="26.6636363636364" style="1" customWidth="1"/>
    <col min="3" max="3" width="22.7727272727273" style="2" customWidth="1"/>
    <col min="4" max="4" width="8.89090909090909" style="1"/>
    <col min="5" max="5" width="10" style="1"/>
    <col min="6" max="6" width="9.37272727272727" style="1"/>
    <col min="7" max="7" width="8.89090909090909" style="1"/>
    <col min="8" max="9" width="9.37272727272727" style="1"/>
    <col min="10" max="10" width="8.89090909090909" style="1"/>
    <col min="11" max="11" width="9.66363636363636" style="2"/>
  </cols>
  <sheetData>
    <row r="1" spans="1:13">
      <c r="A1" s="3" t="s">
        <v>0</v>
      </c>
      <c r="B1" s="4" t="s">
        <v>1</v>
      </c>
      <c r="C1" s="5" t="s">
        <v>2</v>
      </c>
      <c r="D1" s="6"/>
      <c r="E1" s="6"/>
      <c r="F1" s="6" t="s">
        <v>3</v>
      </c>
      <c r="G1" s="6" t="s">
        <v>4</v>
      </c>
      <c r="H1" s="6" t="s">
        <v>5</v>
      </c>
      <c r="I1" s="6" t="s">
        <v>6</v>
      </c>
      <c r="J1" s="6" t="s">
        <v>7</v>
      </c>
      <c r="K1" s="18" t="s">
        <v>8</v>
      </c>
      <c r="M1">
        <v>1.02</v>
      </c>
    </row>
    <row r="2" ht="75" spans="1:11">
      <c r="A2" s="3"/>
      <c r="B2" s="7" t="s">
        <v>9</v>
      </c>
      <c r="C2" s="8">
        <v>462</v>
      </c>
      <c r="D2" s="9" t="str">
        <f>_xlfn.DISPIMG("ID_86C00B56486B495197DC5EDC08B5C67D",1)</f>
        <v>=DISPIMG("ID_86C00B56486B495197DC5EDC08B5C67D",1)</v>
      </c>
      <c r="E2" s="9"/>
      <c r="F2" s="7">
        <v>14172.9</v>
      </c>
      <c r="G2" s="7">
        <v>14172.9</v>
      </c>
      <c r="H2" s="7">
        <v>11338.32</v>
      </c>
      <c r="I2" s="7">
        <v>8503.74</v>
      </c>
      <c r="J2" s="7">
        <v>2834.58</v>
      </c>
      <c r="K2" s="19">
        <f>SUM(F2:J2)</f>
        <v>51022.44</v>
      </c>
    </row>
    <row r="3" ht="75" spans="1:11">
      <c r="A3" s="3"/>
      <c r="B3" s="7" t="s">
        <v>10</v>
      </c>
      <c r="C3" s="8">
        <v>751</v>
      </c>
      <c r="D3" s="9" t="str">
        <f>_xlfn.DISPIMG("ID_868E97F6E87346C9A968A2727FE3F704",1)</f>
        <v>=DISPIMG("ID_868E97F6E87346C9A968A2727FE3F704",1)</v>
      </c>
      <c r="E3" s="9"/>
      <c r="F3" s="7">
        <v>11338.32</v>
      </c>
      <c r="G3" s="7">
        <v>14172.9</v>
      </c>
      <c r="H3" s="7">
        <v>11338.32</v>
      </c>
      <c r="I3" s="7">
        <v>8503.74</v>
      </c>
      <c r="J3" s="7">
        <v>5669.16</v>
      </c>
      <c r="K3" s="8">
        <f>SUM(F3:J3)</f>
        <v>51022.44</v>
      </c>
    </row>
    <row r="5" spans="5:10">
      <c r="E5" s="10" t="s">
        <v>11</v>
      </c>
      <c r="F5" s="6" t="s">
        <v>3</v>
      </c>
      <c r="G5" s="6" t="s">
        <v>4</v>
      </c>
      <c r="H5" s="6" t="s">
        <v>5</v>
      </c>
      <c r="I5" s="6" t="s">
        <v>6</v>
      </c>
      <c r="J5" s="6" t="s">
        <v>7</v>
      </c>
    </row>
    <row r="6" spans="6:10">
      <c r="F6" s="7">
        <f>F2+F3</f>
        <v>25511.22</v>
      </c>
      <c r="G6" s="7">
        <f>G2+G3</f>
        <v>28345.8</v>
      </c>
      <c r="H6" s="7">
        <f>H2+H3</f>
        <v>22676.64</v>
      </c>
      <c r="I6" s="7">
        <f>I2+I3</f>
        <v>17007.48</v>
      </c>
      <c r="J6" s="7">
        <f>J2+J3</f>
        <v>8503.74</v>
      </c>
    </row>
    <row r="8" spans="1:11">
      <c r="A8" s="11" t="s">
        <v>12</v>
      </c>
      <c r="B8" s="4" t="s">
        <v>1</v>
      </c>
      <c r="C8" s="5" t="s">
        <v>2</v>
      </c>
      <c r="D8" s="6"/>
      <c r="E8" s="6"/>
      <c r="F8" s="6" t="s">
        <v>3</v>
      </c>
      <c r="G8" s="6" t="s">
        <v>4</v>
      </c>
      <c r="H8" s="6" t="s">
        <v>5</v>
      </c>
      <c r="I8" s="6" t="s">
        <v>6</v>
      </c>
      <c r="J8" s="6" t="s">
        <v>7</v>
      </c>
      <c r="K8" s="18" t="s">
        <v>8</v>
      </c>
    </row>
    <row r="9" ht="75" spans="1:11">
      <c r="A9" s="11"/>
      <c r="B9" s="3" t="s">
        <v>9</v>
      </c>
      <c r="C9" s="8">
        <v>462</v>
      </c>
      <c r="D9" s="9" t="str">
        <f>_xlfn.DISPIMG("ID_86C00B56486B495197DC5EDC08B5C67D",1)</f>
        <v>=DISPIMG("ID_86C00B56486B495197DC5EDC08B5C67D",1)</v>
      </c>
      <c r="E9" s="9"/>
      <c r="F9" s="3">
        <v>22695</v>
      </c>
      <c r="G9" s="3">
        <v>22695</v>
      </c>
      <c r="H9" s="3">
        <v>18156</v>
      </c>
      <c r="I9" s="3">
        <v>13617</v>
      </c>
      <c r="J9" s="3">
        <v>4539</v>
      </c>
      <c r="K9" s="19">
        <f>SUM(F9:J9)</f>
        <v>81702</v>
      </c>
    </row>
    <row r="10" ht="75" spans="1:11">
      <c r="A10" s="11"/>
      <c r="B10" s="3" t="s">
        <v>10</v>
      </c>
      <c r="C10" s="8">
        <v>751</v>
      </c>
      <c r="D10" s="9" t="str">
        <f>_xlfn.DISPIMG("ID_868E97F6E87346C9A968A2727FE3F704",1)</f>
        <v>=DISPIMG("ID_868E97F6E87346C9A968A2727FE3F704",1)</v>
      </c>
      <c r="E10" s="9"/>
      <c r="F10" s="3">
        <v>18156</v>
      </c>
      <c r="G10" s="3">
        <v>22695</v>
      </c>
      <c r="H10" s="3">
        <v>18156</v>
      </c>
      <c r="I10" s="3">
        <v>13617</v>
      </c>
      <c r="J10" s="3">
        <v>9078</v>
      </c>
      <c r="K10" s="8">
        <f>SUM(F10:J10)</f>
        <v>81702</v>
      </c>
    </row>
    <row r="12" spans="5:10">
      <c r="E12" s="10" t="s">
        <v>11</v>
      </c>
      <c r="F12" s="6" t="s">
        <v>3</v>
      </c>
      <c r="G12" s="6" t="s">
        <v>4</v>
      </c>
      <c r="H12" s="6" t="s">
        <v>5</v>
      </c>
      <c r="I12" s="6" t="s">
        <v>6</v>
      </c>
      <c r="J12" s="6" t="s">
        <v>7</v>
      </c>
    </row>
    <row r="13" spans="6:10">
      <c r="F13" s="3">
        <f>F9+F10</f>
        <v>40851</v>
      </c>
      <c r="G13" s="3">
        <f>G9+G10</f>
        <v>45390</v>
      </c>
      <c r="H13" s="3">
        <f>H9+H10</f>
        <v>36312</v>
      </c>
      <c r="I13" s="3">
        <f>I9+I10</f>
        <v>27234</v>
      </c>
      <c r="J13" s="3">
        <f>J9+J10</f>
        <v>13617</v>
      </c>
    </row>
    <row r="15" spans="1:11">
      <c r="A15" s="3" t="s">
        <v>13</v>
      </c>
      <c r="B15" s="4" t="s">
        <v>1</v>
      </c>
      <c r="C15" s="5" t="s">
        <v>2</v>
      </c>
      <c r="D15" s="6"/>
      <c r="E15" s="6" t="s">
        <v>14</v>
      </c>
      <c r="F15" s="6" t="s">
        <v>3</v>
      </c>
      <c r="G15" s="6" t="s">
        <v>4</v>
      </c>
      <c r="H15" s="6" t="s">
        <v>5</v>
      </c>
      <c r="I15" s="6" t="s">
        <v>6</v>
      </c>
      <c r="J15" s="6" t="s">
        <v>7</v>
      </c>
      <c r="K15" s="18" t="s">
        <v>8</v>
      </c>
    </row>
    <row r="16" ht="89.05" spans="1:11">
      <c r="A16" s="3"/>
      <c r="B16" s="3" t="s">
        <v>9</v>
      </c>
      <c r="C16" s="8">
        <v>462</v>
      </c>
      <c r="D16" s="9" t="str">
        <f>_xlfn.DISPIMG("ID_86C00B56486B495197DC5EDC08B5C67D",1)</f>
        <v>=DISPIMG("ID_86C00B56486B495197DC5EDC08B5C67D",1)</v>
      </c>
      <c r="E16" s="9">
        <v>510</v>
      </c>
      <c r="F16" s="3">
        <v>10838</v>
      </c>
      <c r="G16" s="3">
        <v>11246</v>
      </c>
      <c r="H16" s="3">
        <v>9058</v>
      </c>
      <c r="I16" s="3">
        <v>6666</v>
      </c>
      <c r="J16" s="3">
        <v>2555</v>
      </c>
      <c r="K16" s="19">
        <f>SUM(E16:J16)</f>
        <v>40873</v>
      </c>
    </row>
    <row r="17" ht="90.05" spans="1:11">
      <c r="A17" s="3"/>
      <c r="B17" s="3" t="s">
        <v>10</v>
      </c>
      <c r="C17" s="8">
        <v>751</v>
      </c>
      <c r="D17" s="9" t="str">
        <f>_xlfn.DISPIMG("ID_868E97F6E87346C9A968A2727FE3F704",1)</f>
        <v>=DISPIMG("ID_868E97F6E87346C9A968A2727FE3F704",1)</v>
      </c>
      <c r="E17" s="9">
        <v>510</v>
      </c>
      <c r="F17" s="3">
        <v>8854</v>
      </c>
      <c r="G17" s="3">
        <v>11246</v>
      </c>
      <c r="H17" s="3">
        <v>9058</v>
      </c>
      <c r="I17" s="3">
        <v>6666</v>
      </c>
      <c r="J17" s="3">
        <v>4539</v>
      </c>
      <c r="K17" s="8">
        <f>SUM(E17:J17)</f>
        <v>40873</v>
      </c>
    </row>
    <row r="19" spans="4:10">
      <c r="D19" s="10" t="s">
        <v>11</v>
      </c>
      <c r="E19" s="6" t="s">
        <v>14</v>
      </c>
      <c r="F19" s="6" t="s">
        <v>3</v>
      </c>
      <c r="G19" s="6" t="s">
        <v>4</v>
      </c>
      <c r="H19" s="6" t="s">
        <v>5</v>
      </c>
      <c r="I19" s="6" t="s">
        <v>6</v>
      </c>
      <c r="J19" s="6" t="s">
        <v>7</v>
      </c>
    </row>
    <row r="20" spans="5:10">
      <c r="E20" s="12">
        <f t="shared" ref="E20:J20" si="0">E16+E17</f>
        <v>1020</v>
      </c>
      <c r="F20" s="12">
        <f t="shared" si="0"/>
        <v>19692</v>
      </c>
      <c r="G20" s="12">
        <f t="shared" si="0"/>
        <v>22492</v>
      </c>
      <c r="H20" s="12">
        <f t="shared" si="0"/>
        <v>18116</v>
      </c>
      <c r="I20" s="12">
        <f t="shared" si="0"/>
        <v>13332</v>
      </c>
      <c r="J20" s="12">
        <f t="shared" si="0"/>
        <v>7094</v>
      </c>
    </row>
    <row r="23" spans="1:2">
      <c r="A23" s="13" t="s">
        <v>15</v>
      </c>
      <c r="B23" s="14">
        <v>1800</v>
      </c>
    </row>
    <row r="24" spans="1:7">
      <c r="A24" s="10" t="s">
        <v>11</v>
      </c>
      <c r="B24" s="6" t="s">
        <v>14</v>
      </c>
      <c r="C24" s="6" t="s">
        <v>3</v>
      </c>
      <c r="D24" s="6" t="s">
        <v>4</v>
      </c>
      <c r="E24" s="6" t="s">
        <v>5</v>
      </c>
      <c r="F24" s="6" t="s">
        <v>6</v>
      </c>
      <c r="G24" s="6" t="s">
        <v>7</v>
      </c>
    </row>
    <row r="25" spans="2:11">
      <c r="B25" s="12">
        <v>300</v>
      </c>
      <c r="C25" s="12">
        <v>300</v>
      </c>
      <c r="D25" s="12">
        <v>300</v>
      </c>
      <c r="E25" s="12">
        <v>300</v>
      </c>
      <c r="F25" s="12">
        <v>300</v>
      </c>
      <c r="G25" s="12">
        <v>300</v>
      </c>
      <c r="H25" s="15"/>
      <c r="I25" s="15"/>
      <c r="J25" s="15"/>
      <c r="K25" s="15"/>
    </row>
    <row r="27" spans="1:7">
      <c r="A27" s="16" t="s">
        <v>16</v>
      </c>
      <c r="B27" s="17">
        <f>(347194+1800)*2</f>
        <v>697988</v>
      </c>
      <c r="C27" s="15"/>
      <c r="D27" s="15"/>
      <c r="E27" s="15"/>
      <c r="F27" s="15"/>
      <c r="G27" s="15"/>
    </row>
  </sheetData>
  <mergeCells count="3">
    <mergeCell ref="A1:A3"/>
    <mergeCell ref="A8:A10"/>
    <mergeCell ref="A15:A1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2025-08-19T09:02:00Z</dcterms:created>
  <dcterms:modified xsi:type="dcterms:W3CDTF">2025-08-20T14:20:35Z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98B1391EEC25420297CE4DDD05F63C8B_13</vt:lpwstr>
  </property>
  <property fmtid="{D5CDD505-2E9C-101B-9397-08002B2CF9AE}" pid="3" name="KSOProductBuildVer">
    <vt:lpwstr>2052-12.1.0.21915</vt:lpwstr>
  </property>
</Properties>
</file>