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<sst xmlns="http://schemas.openxmlformats.org/spreadsheetml/2006/main" count="413" uniqueCount="56">
  <si>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</si>
  <si>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</si>
  <si>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</si>
  <si>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</si>
  <si>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</si>
  <si>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</si>
  <si>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</si>
  <si>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</si>
  <si>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</si>
  <si>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</si>
  <si>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</si>
  <si>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</si>
  <si>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</si>
  <si>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</si>
  <si>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</si>
  <si>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G3109AX</t>
  </si>
  <si>
    <t>26 SP</t>
  </si>
  <si>
    <t>İSTANBUL DEPO</t>
  </si>
  <si>
    <t>12.01.2026</t>
  </si>
  <si>
    <t>BK27 - BLACK</t>
  </si>
  <si>
    <t>G3109AXECOM22</t>
  </si>
  <si>
    <t>-</t>
  </si>
  <si>
    <t>ECOM</t>
  </si>
  <si>
    <t>G3109AXECOM23</t>
  </si>
  <si>
    <t>G3109AXECOM24</t>
  </si>
  <si>
    <t>G3109AXECOM25</t>
  </si>
  <si>
    <t>G3109AXECOM26</t>
  </si>
  <si>
    <t>G3109AXECOM27</t>
  </si>
  <si>
    <t>G3109AXECOM15</t>
  </si>
  <si>
    <t>DEFACTO PERAKENDE TİC.A.Ş. DEPO Organize San. Bölgesi 6.Depo Kazım Karabekir Mah. Cumhuriyet Cad. Tekirdağ/Çerkezköy Tel:0090 282 758 11 34-35</t>
  </si>
  <si>
    <t>G3109AXDF16</t>
  </si>
  <si>
    <t>TURKEY</t>
  </si>
  <si>
    <t>Beden Bazlı Toplam Sipariş</t>
  </si>
  <si>
    <t>贴纸</t>
  </si>
  <si>
    <t>EGYPT</t>
  </si>
  <si>
    <t>26.01.2026</t>
  </si>
  <si>
    <t>G3109AXDF181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</si>
  <si>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</si>
  <si>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</si>
  <si>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</si>
  <si>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</si>
  <si>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</si>
  <si>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</si>
  <si>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</si>
  <si>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</si>
  <si>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主标腰卡数量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</si>
  <si>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</si>
  <si>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</si>
  <si>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</si>
  <si>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</si>
  <si>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</si>
  <si>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特殊有价格</t>
  </si>
  <si>
    <t>条码标数量</t>
  </si>
  <si>
    <t>常规</t>
  </si>
  <si>
    <t>1686621/1686675</t>
  </si>
  <si>
    <r>
      <t>本土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</si>
</sst>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$A1:$XFD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1818181818182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1686621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 t="s">
        <v>21</v>
      </c>
      <c r="K3" s="3" t="s">
        <v>21</v>
      </c>
      <c r="L3" s="3" t="s">
        <v>21</v>
      </c>
      <c r="M3" s="2" t="s">
        <v>21</v>
      </c>
      <c r="N3" s="2" t="s">
        <v>21</v>
      </c>
      <c r="O3" s="2" t="s">
        <v>21</v>
      </c>
      <c r="P3" s="2">
        <v>2</v>
      </c>
      <c r="Q3" s="2" t="s">
        <v>22</v>
      </c>
      <c r="R3" s="2">
        <v>22</v>
      </c>
      <c r="S3" s="2">
        <v>44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1686621</v>
      </c>
      <c r="D4" s="2" t="s">
        <v>17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>
        <v>2</v>
      </c>
      <c r="K4" s="3" t="s">
        <v>21</v>
      </c>
      <c r="L4" s="3" t="s">
        <v>21</v>
      </c>
      <c r="M4" s="2" t="s">
        <v>21</v>
      </c>
      <c r="N4" s="2" t="s">
        <v>21</v>
      </c>
      <c r="O4" s="2" t="s">
        <v>21</v>
      </c>
      <c r="P4" s="2">
        <v>2</v>
      </c>
      <c r="Q4" s="2" t="s">
        <v>22</v>
      </c>
      <c r="R4" s="2">
        <v>53</v>
      </c>
      <c r="S4" s="2">
        <v>106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1686621</v>
      </c>
      <c r="D5" s="2" t="s">
        <v>17</v>
      </c>
      <c r="E5" s="3" t="s">
        <v>18</v>
      </c>
      <c r="F5" s="3" t="s">
        <v>19</v>
      </c>
      <c r="G5" s="3" t="s">
        <v>24</v>
      </c>
      <c r="H5" s="3">
        <v>1</v>
      </c>
      <c r="I5" s="3" t="s">
        <v>21</v>
      </c>
      <c r="J5" s="3" t="s">
        <v>21</v>
      </c>
      <c r="K5" s="3">
        <v>2</v>
      </c>
      <c r="L5" s="3" t="s">
        <v>21</v>
      </c>
      <c r="M5" s="2" t="s">
        <v>21</v>
      </c>
      <c r="N5" s="2" t="s">
        <v>21</v>
      </c>
      <c r="O5" s="2" t="s">
        <v>21</v>
      </c>
      <c r="P5" s="2">
        <v>2</v>
      </c>
      <c r="Q5" s="2" t="s">
        <v>22</v>
      </c>
      <c r="R5" s="2">
        <v>63</v>
      </c>
      <c r="S5" s="2">
        <v>126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1686621</v>
      </c>
      <c r="D6" s="2" t="s">
        <v>17</v>
      </c>
      <c r="E6" s="3" t="s">
        <v>18</v>
      </c>
      <c r="F6" s="3" t="s">
        <v>19</v>
      </c>
      <c r="G6" s="3" t="s">
        <v>25</v>
      </c>
      <c r="H6" s="3">
        <v>1</v>
      </c>
      <c r="I6" s="3" t="s">
        <v>21</v>
      </c>
      <c r="J6" s="3" t="s">
        <v>21</v>
      </c>
      <c r="K6" s="3" t="s">
        <v>21</v>
      </c>
      <c r="L6" s="3">
        <v>2</v>
      </c>
      <c r="M6" s="2" t="s">
        <v>21</v>
      </c>
      <c r="N6" s="2" t="s">
        <v>21</v>
      </c>
      <c r="O6" s="2" t="s">
        <v>21</v>
      </c>
      <c r="P6" s="2">
        <v>2</v>
      </c>
      <c r="Q6" s="2" t="s">
        <v>22</v>
      </c>
      <c r="R6" s="2">
        <v>43</v>
      </c>
      <c r="S6" s="2">
        <v>86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1686621</v>
      </c>
      <c r="D7" s="2" t="s">
        <v>17</v>
      </c>
      <c r="E7" s="3" t="s">
        <v>18</v>
      </c>
      <c r="F7" s="3" t="s">
        <v>19</v>
      </c>
      <c r="G7" s="3" t="s">
        <v>26</v>
      </c>
      <c r="H7" s="3">
        <v>1</v>
      </c>
      <c r="I7" s="3" t="s">
        <v>21</v>
      </c>
      <c r="J7" s="3" t="s">
        <v>21</v>
      </c>
      <c r="K7" s="3" t="s">
        <v>21</v>
      </c>
      <c r="L7" s="3" t="s">
        <v>21</v>
      </c>
      <c r="M7" s="2">
        <v>2</v>
      </c>
      <c r="N7" s="2" t="s">
        <v>21</v>
      </c>
      <c r="O7" s="2" t="s">
        <v>21</v>
      </c>
      <c r="P7" s="2">
        <v>2</v>
      </c>
      <c r="Q7" s="2" t="s">
        <v>22</v>
      </c>
      <c r="R7" s="2">
        <v>25</v>
      </c>
      <c r="S7" s="2">
        <v>50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1686621</v>
      </c>
      <c r="D8" s="2" t="s">
        <v>17</v>
      </c>
      <c r="E8" s="3" t="s">
        <v>18</v>
      </c>
      <c r="F8" s="3" t="s">
        <v>19</v>
      </c>
      <c r="G8" s="3" t="s">
        <v>27</v>
      </c>
      <c r="H8" s="3">
        <v>1</v>
      </c>
      <c r="I8" s="3" t="s">
        <v>21</v>
      </c>
      <c r="J8" s="3" t="s">
        <v>21</v>
      </c>
      <c r="K8" s="3" t="s">
        <v>21</v>
      </c>
      <c r="L8" s="3" t="s">
        <v>21</v>
      </c>
      <c r="M8" s="2" t="s">
        <v>21</v>
      </c>
      <c r="N8" s="2">
        <v>2</v>
      </c>
      <c r="O8" s="2" t="s">
        <v>21</v>
      </c>
      <c r="P8" s="2">
        <v>2</v>
      </c>
      <c r="Q8" s="2" t="s">
        <v>22</v>
      </c>
      <c r="R8" s="2">
        <v>18</v>
      </c>
      <c r="S8" s="2">
        <v>36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1686621</v>
      </c>
      <c r="D9" s="2" t="s">
        <v>17</v>
      </c>
      <c r="E9" s="3" t="s">
        <v>18</v>
      </c>
      <c r="F9" s="3" t="s">
        <v>19</v>
      </c>
      <c r="G9" s="3" t="s">
        <v>28</v>
      </c>
      <c r="H9" s="3">
        <v>1</v>
      </c>
      <c r="I9" s="3" t="s">
        <v>21</v>
      </c>
      <c r="J9" s="3" t="s">
        <v>21</v>
      </c>
      <c r="K9" s="3" t="s">
        <v>21</v>
      </c>
      <c r="L9" s="3" t="s">
        <v>21</v>
      </c>
      <c r="M9" s="2" t="s">
        <v>21</v>
      </c>
      <c r="N9" s="2" t="s">
        <v>21</v>
      </c>
      <c r="O9" s="2">
        <v>2</v>
      </c>
      <c r="P9" s="2">
        <v>2</v>
      </c>
      <c r="Q9" s="2" t="s">
        <v>22</v>
      </c>
      <c r="R9" s="2">
        <v>3</v>
      </c>
      <c r="S9" s="2">
        <v>6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1686675</v>
      </c>
      <c r="D10" s="2" t="s">
        <v>29</v>
      </c>
      <c r="E10" s="3" t="s">
        <v>18</v>
      </c>
      <c r="F10" s="3" t="s">
        <v>19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3">
        <v>2</v>
      </c>
      <c r="M10" s="2">
        <v>2</v>
      </c>
      <c r="N10" s="2">
        <v>1</v>
      </c>
      <c r="O10" s="2" t="s">
        <v>21</v>
      </c>
      <c r="P10" s="2">
        <v>10</v>
      </c>
      <c r="Q10" s="2" t="s">
        <v>31</v>
      </c>
      <c r="R10" s="2">
        <v>580</v>
      </c>
      <c r="S10" s="2">
        <v>5800</v>
      </c>
      <c r="T10" s="2">
        <v>0</v>
      </c>
      <c r="U10" s="2">
        <v>0</v>
      </c>
    </row>
    <row r="13" spans="1:40">
      <c r="A13" s="1" t="s">
        <v>32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>
        <v>40</v>
      </c>
      <c r="P14" s="1" t="s">
        <v>10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6">
      <c r="A15" s="2" t="s">
        <v>15</v>
      </c>
      <c r="B15" s="2" t="s">
        <v>16</v>
      </c>
      <c r="C15" s="2">
        <v>1686621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44</v>
      </c>
      <c r="J15" s="3" t="s">
        <v>21</v>
      </c>
      <c r="K15" s="3" t="s">
        <v>21</v>
      </c>
      <c r="L15" s="3" t="s">
        <v>21</v>
      </c>
      <c r="M15" s="2" t="s">
        <v>21</v>
      </c>
      <c r="N15" s="2" t="s">
        <v>21</v>
      </c>
      <c r="O15" s="2" t="s">
        <v>21</v>
      </c>
      <c r="P15" s="2" t="s">
        <v>22</v>
      </c>
    </row>
    <row r="16" spans="1:16">
      <c r="A16" s="2" t="s">
        <v>15</v>
      </c>
      <c r="B16" s="2" t="s">
        <v>16</v>
      </c>
      <c r="C16" s="2">
        <v>1686621</v>
      </c>
      <c r="D16" s="2" t="s">
        <v>17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3">
        <v>106</v>
      </c>
      <c r="K16" s="3" t="s">
        <v>21</v>
      </c>
      <c r="L16" s="3" t="s">
        <v>21</v>
      </c>
      <c r="M16" s="2" t="s">
        <v>21</v>
      </c>
      <c r="N16" s="2" t="s">
        <v>21</v>
      </c>
      <c r="O16" s="2" t="s">
        <v>21</v>
      </c>
      <c r="P16" s="2" t="s">
        <v>22</v>
      </c>
    </row>
    <row r="17" spans="1:16">
      <c r="A17" s="2" t="s">
        <v>15</v>
      </c>
      <c r="B17" s="2" t="s">
        <v>16</v>
      </c>
      <c r="C17" s="2">
        <v>1686621</v>
      </c>
      <c r="D17" s="2" t="s">
        <v>17</v>
      </c>
      <c r="E17" s="3" t="s">
        <v>18</v>
      </c>
      <c r="F17" s="3" t="s">
        <v>19</v>
      </c>
      <c r="G17" s="3" t="s">
        <v>24</v>
      </c>
      <c r="H17" s="3">
        <v>1</v>
      </c>
      <c r="I17" s="3" t="s">
        <v>21</v>
      </c>
      <c r="J17" s="3" t="s">
        <v>21</v>
      </c>
      <c r="K17" s="3">
        <v>126</v>
      </c>
      <c r="L17" s="3" t="s">
        <v>21</v>
      </c>
      <c r="M17" s="2" t="s">
        <v>21</v>
      </c>
      <c r="N17" s="2" t="s">
        <v>21</v>
      </c>
      <c r="O17" s="2" t="s">
        <v>21</v>
      </c>
      <c r="P17" s="2" t="s">
        <v>22</v>
      </c>
    </row>
    <row r="18" spans="1:16">
      <c r="A18" s="2" t="s">
        <v>15</v>
      </c>
      <c r="B18" s="2" t="s">
        <v>16</v>
      </c>
      <c r="C18" s="2">
        <v>1686621</v>
      </c>
      <c r="D18" s="2" t="s">
        <v>17</v>
      </c>
      <c r="E18" s="3" t="s">
        <v>18</v>
      </c>
      <c r="F18" s="3" t="s">
        <v>19</v>
      </c>
      <c r="G18" s="3" t="s">
        <v>25</v>
      </c>
      <c r="H18" s="3">
        <v>1</v>
      </c>
      <c r="I18" s="3" t="s">
        <v>21</v>
      </c>
      <c r="J18" s="3" t="s">
        <v>21</v>
      </c>
      <c r="K18" s="3" t="s">
        <v>21</v>
      </c>
      <c r="L18" s="3">
        <v>86</v>
      </c>
      <c r="M18" s="2" t="s">
        <v>21</v>
      </c>
      <c r="N18" s="2" t="s">
        <v>21</v>
      </c>
      <c r="O18" s="2" t="s">
        <v>21</v>
      </c>
      <c r="P18" s="2" t="s">
        <v>22</v>
      </c>
    </row>
    <row r="19" spans="1:16">
      <c r="A19" s="2" t="s">
        <v>15</v>
      </c>
      <c r="B19" s="2" t="s">
        <v>16</v>
      </c>
      <c r="C19" s="2">
        <v>1686621</v>
      </c>
      <c r="D19" s="2" t="s">
        <v>17</v>
      </c>
      <c r="E19" s="3" t="s">
        <v>18</v>
      </c>
      <c r="F19" s="3" t="s">
        <v>19</v>
      </c>
      <c r="G19" s="3" t="s">
        <v>26</v>
      </c>
      <c r="H19" s="3">
        <v>1</v>
      </c>
      <c r="I19" s="3" t="s">
        <v>21</v>
      </c>
      <c r="J19" s="3" t="s">
        <v>21</v>
      </c>
      <c r="K19" s="3" t="s">
        <v>21</v>
      </c>
      <c r="L19" s="3" t="s">
        <v>21</v>
      </c>
      <c r="M19" s="2">
        <v>50</v>
      </c>
      <c r="N19" s="2" t="s">
        <v>21</v>
      </c>
      <c r="O19" s="2" t="s">
        <v>21</v>
      </c>
      <c r="P19" s="2" t="s">
        <v>22</v>
      </c>
    </row>
    <row r="20" spans="1:16">
      <c r="A20" s="2" t="s">
        <v>15</v>
      </c>
      <c r="B20" s="2" t="s">
        <v>16</v>
      </c>
      <c r="C20" s="2">
        <v>1686621</v>
      </c>
      <c r="D20" s="2" t="s">
        <v>17</v>
      </c>
      <c r="E20" s="3" t="s">
        <v>18</v>
      </c>
      <c r="F20" s="3" t="s">
        <v>19</v>
      </c>
      <c r="G20" s="3" t="s">
        <v>27</v>
      </c>
      <c r="H20" s="3">
        <v>1</v>
      </c>
      <c r="I20" s="3" t="s">
        <v>21</v>
      </c>
      <c r="J20" s="3" t="s">
        <v>21</v>
      </c>
      <c r="K20" s="3" t="s">
        <v>21</v>
      </c>
      <c r="L20" s="3" t="s">
        <v>21</v>
      </c>
      <c r="M20" s="2" t="s">
        <v>21</v>
      </c>
      <c r="N20" s="2">
        <v>36</v>
      </c>
      <c r="O20" s="2" t="s">
        <v>21</v>
      </c>
      <c r="P20" s="2" t="s">
        <v>22</v>
      </c>
    </row>
    <row r="21" spans="1:16">
      <c r="A21" s="2" t="s">
        <v>15</v>
      </c>
      <c r="B21" s="2" t="s">
        <v>16</v>
      </c>
      <c r="C21" s="2">
        <v>1686621</v>
      </c>
      <c r="D21" s="2" t="s">
        <v>17</v>
      </c>
      <c r="E21" s="3" t="s">
        <v>18</v>
      </c>
      <c r="F21" s="3" t="s">
        <v>19</v>
      </c>
      <c r="G21" s="3" t="s">
        <v>28</v>
      </c>
      <c r="H21" s="3">
        <v>1</v>
      </c>
      <c r="I21" s="3" t="s">
        <v>21</v>
      </c>
      <c r="J21" s="3" t="s">
        <v>21</v>
      </c>
      <c r="K21" s="3" t="s">
        <v>21</v>
      </c>
      <c r="L21" s="3" t="s">
        <v>21</v>
      </c>
      <c r="M21" s="2" t="s">
        <v>21</v>
      </c>
      <c r="N21" s="2" t="s">
        <v>21</v>
      </c>
      <c r="O21" s="2">
        <v>6</v>
      </c>
      <c r="P21" s="2" t="s">
        <v>22</v>
      </c>
    </row>
    <row r="22" spans="1:16">
      <c r="A22" s="2" t="s">
        <v>15</v>
      </c>
      <c r="B22" s="2" t="s">
        <v>16</v>
      </c>
      <c r="C22" s="2">
        <v>1686675</v>
      </c>
      <c r="D22" s="2" t="s">
        <v>29</v>
      </c>
      <c r="E22" s="3" t="s">
        <v>18</v>
      </c>
      <c r="F22" s="3" t="s">
        <v>19</v>
      </c>
      <c r="G22" s="3" t="s">
        <v>30</v>
      </c>
      <c r="H22" s="3">
        <v>1</v>
      </c>
      <c r="I22" s="3">
        <v>580</v>
      </c>
      <c r="J22" s="3">
        <v>1160</v>
      </c>
      <c r="K22" s="3">
        <v>1160</v>
      </c>
      <c r="L22" s="3">
        <v>1160</v>
      </c>
      <c r="M22" s="2">
        <v>1160</v>
      </c>
      <c r="N22" s="2">
        <v>580</v>
      </c>
      <c r="O22" s="2" t="s">
        <v>21</v>
      </c>
      <c r="P22" s="2" t="s">
        <v>31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tabSelected="1" topLeftCell="E7" workbookViewId="0">
      <selection activeCell="R30" sqref="R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818181818182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1" t="s">
        <v>33</v>
      </c>
      <c r="T2" s="1" t="s">
        <v>12</v>
      </c>
      <c r="U2" s="1" t="s">
        <v>13</v>
      </c>
      <c r="V2" s="1" t="s">
        <v>14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customFormat="1" spans="1:22">
      <c r="A3" s="2" t="s">
        <v>15</v>
      </c>
      <c r="B3" s="2" t="s">
        <v>16</v>
      </c>
      <c r="C3" s="2">
        <v>1686621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 t="s">
        <v>21</v>
      </c>
      <c r="K3" s="3" t="s">
        <v>21</v>
      </c>
      <c r="L3" s="3" t="s">
        <v>21</v>
      </c>
      <c r="M3" s="2" t="s">
        <v>21</v>
      </c>
      <c r="N3" s="2" t="s">
        <v>21</v>
      </c>
      <c r="O3" s="2" t="s">
        <v>21</v>
      </c>
      <c r="P3" s="2">
        <v>2</v>
      </c>
      <c r="Q3" s="2" t="s">
        <v>22</v>
      </c>
      <c r="R3" s="2">
        <v>22</v>
      </c>
      <c r="S3" s="12">
        <f>R3*1.03</f>
        <v>22.66</v>
      </c>
      <c r="T3" s="2">
        <v>44</v>
      </c>
      <c r="U3" s="2">
        <v>0</v>
      </c>
      <c r="V3" s="2">
        <v>0</v>
      </c>
    </row>
    <row r="4" customFormat="1" spans="1:22">
      <c r="A4" s="2" t="s">
        <v>15</v>
      </c>
      <c r="B4" s="2" t="s">
        <v>16</v>
      </c>
      <c r="C4" s="2">
        <v>1686621</v>
      </c>
      <c r="D4" s="2" t="s">
        <v>17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>
        <v>2</v>
      </c>
      <c r="K4" s="3" t="s">
        <v>21</v>
      </c>
      <c r="L4" s="3" t="s">
        <v>21</v>
      </c>
      <c r="M4" s="2" t="s">
        <v>21</v>
      </c>
      <c r="N4" s="2" t="s">
        <v>21</v>
      </c>
      <c r="O4" s="2" t="s">
        <v>21</v>
      </c>
      <c r="P4" s="2">
        <v>2</v>
      </c>
      <c r="Q4" s="2" t="s">
        <v>22</v>
      </c>
      <c r="R4" s="2">
        <v>53</v>
      </c>
      <c r="S4" s="12">
        <f t="shared" ref="S4:S11" si="0">R4*1.03</f>
        <v>54.59</v>
      </c>
      <c r="T4" s="2">
        <v>106</v>
      </c>
      <c r="U4" s="2">
        <v>0</v>
      </c>
      <c r="V4" s="2">
        <v>0</v>
      </c>
    </row>
    <row r="5" customFormat="1" spans="1:22">
      <c r="A5" s="2" t="s">
        <v>15</v>
      </c>
      <c r="B5" s="2" t="s">
        <v>16</v>
      </c>
      <c r="C5" s="2">
        <v>1686621</v>
      </c>
      <c r="D5" s="2" t="s">
        <v>17</v>
      </c>
      <c r="E5" s="3" t="s">
        <v>18</v>
      </c>
      <c r="F5" s="3" t="s">
        <v>19</v>
      </c>
      <c r="G5" s="3" t="s">
        <v>24</v>
      </c>
      <c r="H5" s="3">
        <v>1</v>
      </c>
      <c r="I5" s="3" t="s">
        <v>21</v>
      </c>
      <c r="J5" s="3" t="s">
        <v>21</v>
      </c>
      <c r="K5" s="3">
        <v>2</v>
      </c>
      <c r="L5" s="3" t="s">
        <v>21</v>
      </c>
      <c r="M5" s="2" t="s">
        <v>21</v>
      </c>
      <c r="N5" s="2" t="s">
        <v>21</v>
      </c>
      <c r="O5" s="2" t="s">
        <v>21</v>
      </c>
      <c r="P5" s="2">
        <v>2</v>
      </c>
      <c r="Q5" s="2" t="s">
        <v>22</v>
      </c>
      <c r="R5" s="2">
        <v>63</v>
      </c>
      <c r="S5" s="12">
        <f t="shared" si="0"/>
        <v>64.89</v>
      </c>
      <c r="T5" s="2">
        <v>126</v>
      </c>
      <c r="U5" s="2">
        <v>0</v>
      </c>
      <c r="V5" s="2">
        <v>0</v>
      </c>
    </row>
    <row r="6" customFormat="1" spans="1:22">
      <c r="A6" s="2" t="s">
        <v>15</v>
      </c>
      <c r="B6" s="2" t="s">
        <v>16</v>
      </c>
      <c r="C6" s="2">
        <v>1686621</v>
      </c>
      <c r="D6" s="2" t="s">
        <v>17</v>
      </c>
      <c r="E6" s="3" t="s">
        <v>18</v>
      </c>
      <c r="F6" s="3" t="s">
        <v>19</v>
      </c>
      <c r="G6" s="3" t="s">
        <v>25</v>
      </c>
      <c r="H6" s="3">
        <v>1</v>
      </c>
      <c r="I6" s="3" t="s">
        <v>21</v>
      </c>
      <c r="J6" s="3" t="s">
        <v>21</v>
      </c>
      <c r="K6" s="3" t="s">
        <v>21</v>
      </c>
      <c r="L6" s="3">
        <v>2</v>
      </c>
      <c r="M6" s="2" t="s">
        <v>21</v>
      </c>
      <c r="N6" s="2" t="s">
        <v>21</v>
      </c>
      <c r="O6" s="2" t="s">
        <v>21</v>
      </c>
      <c r="P6" s="2">
        <v>2</v>
      </c>
      <c r="Q6" s="2" t="s">
        <v>22</v>
      </c>
      <c r="R6" s="2">
        <v>43</v>
      </c>
      <c r="S6" s="12">
        <f t="shared" si="0"/>
        <v>44.29</v>
      </c>
      <c r="T6" s="2">
        <v>86</v>
      </c>
      <c r="U6" s="2">
        <v>0</v>
      </c>
      <c r="V6" s="2">
        <v>0</v>
      </c>
    </row>
    <row r="7" customFormat="1" spans="1:22">
      <c r="A7" s="2" t="s">
        <v>15</v>
      </c>
      <c r="B7" s="2" t="s">
        <v>16</v>
      </c>
      <c r="C7" s="2">
        <v>1686621</v>
      </c>
      <c r="D7" s="2" t="s">
        <v>17</v>
      </c>
      <c r="E7" s="3" t="s">
        <v>18</v>
      </c>
      <c r="F7" s="3" t="s">
        <v>19</v>
      </c>
      <c r="G7" s="3" t="s">
        <v>26</v>
      </c>
      <c r="H7" s="3">
        <v>1</v>
      </c>
      <c r="I7" s="3" t="s">
        <v>21</v>
      </c>
      <c r="J7" s="3" t="s">
        <v>21</v>
      </c>
      <c r="K7" s="3" t="s">
        <v>21</v>
      </c>
      <c r="L7" s="3" t="s">
        <v>21</v>
      </c>
      <c r="M7" s="2">
        <v>2</v>
      </c>
      <c r="N7" s="2" t="s">
        <v>21</v>
      </c>
      <c r="O7" s="2" t="s">
        <v>21</v>
      </c>
      <c r="P7" s="2">
        <v>2</v>
      </c>
      <c r="Q7" s="2" t="s">
        <v>22</v>
      </c>
      <c r="R7" s="2">
        <v>25</v>
      </c>
      <c r="S7" s="12">
        <f t="shared" si="0"/>
        <v>25.75</v>
      </c>
      <c r="T7" s="2">
        <v>50</v>
      </c>
      <c r="U7" s="2">
        <v>0</v>
      </c>
      <c r="V7" s="2">
        <v>0</v>
      </c>
    </row>
    <row r="8" customFormat="1" spans="1:22">
      <c r="A8" s="2" t="s">
        <v>15</v>
      </c>
      <c r="B8" s="2" t="s">
        <v>16</v>
      </c>
      <c r="C8" s="2">
        <v>1686621</v>
      </c>
      <c r="D8" s="2" t="s">
        <v>17</v>
      </c>
      <c r="E8" s="3" t="s">
        <v>18</v>
      </c>
      <c r="F8" s="3" t="s">
        <v>19</v>
      </c>
      <c r="G8" s="3" t="s">
        <v>27</v>
      </c>
      <c r="H8" s="3">
        <v>1</v>
      </c>
      <c r="I8" s="3" t="s">
        <v>21</v>
      </c>
      <c r="J8" s="3" t="s">
        <v>21</v>
      </c>
      <c r="K8" s="3" t="s">
        <v>21</v>
      </c>
      <c r="L8" s="3" t="s">
        <v>21</v>
      </c>
      <c r="M8" s="2" t="s">
        <v>21</v>
      </c>
      <c r="N8" s="2">
        <v>2</v>
      </c>
      <c r="O8" s="2" t="s">
        <v>21</v>
      </c>
      <c r="P8" s="2">
        <v>2</v>
      </c>
      <c r="Q8" s="2" t="s">
        <v>22</v>
      </c>
      <c r="R8" s="2">
        <v>18</v>
      </c>
      <c r="S8" s="12">
        <f t="shared" si="0"/>
        <v>18.54</v>
      </c>
      <c r="T8" s="2">
        <v>36</v>
      </c>
      <c r="U8" s="2">
        <v>0</v>
      </c>
      <c r="V8" s="2">
        <v>0</v>
      </c>
    </row>
    <row r="9" customFormat="1" spans="1:22">
      <c r="A9" s="2" t="s">
        <v>15</v>
      </c>
      <c r="B9" s="2" t="s">
        <v>16</v>
      </c>
      <c r="C9" s="2">
        <v>1686621</v>
      </c>
      <c r="D9" s="2" t="s">
        <v>17</v>
      </c>
      <c r="E9" s="3" t="s">
        <v>18</v>
      </c>
      <c r="F9" s="3" t="s">
        <v>19</v>
      </c>
      <c r="G9" s="3" t="s">
        <v>28</v>
      </c>
      <c r="H9" s="3">
        <v>1</v>
      </c>
      <c r="I9" s="3" t="s">
        <v>21</v>
      </c>
      <c r="J9" s="3" t="s">
        <v>21</v>
      </c>
      <c r="K9" s="3" t="s">
        <v>21</v>
      </c>
      <c r="L9" s="3" t="s">
        <v>21</v>
      </c>
      <c r="M9" s="2" t="s">
        <v>21</v>
      </c>
      <c r="N9" s="2" t="s">
        <v>21</v>
      </c>
      <c r="O9" s="2">
        <v>2</v>
      </c>
      <c r="P9" s="2">
        <v>2</v>
      </c>
      <c r="Q9" s="2" t="s">
        <v>22</v>
      </c>
      <c r="R9" s="2">
        <v>3</v>
      </c>
      <c r="S9" s="12">
        <f t="shared" si="0"/>
        <v>3.09</v>
      </c>
      <c r="T9" s="2">
        <v>6</v>
      </c>
      <c r="U9" s="2">
        <v>0</v>
      </c>
      <c r="V9" s="2">
        <v>0</v>
      </c>
    </row>
    <row r="10" customFormat="1" spans="1:22">
      <c r="A10" s="2" t="s">
        <v>15</v>
      </c>
      <c r="B10" s="2" t="s">
        <v>16</v>
      </c>
      <c r="C10" s="2">
        <v>1686675</v>
      </c>
      <c r="D10" s="2" t="s">
        <v>29</v>
      </c>
      <c r="E10" s="3" t="s">
        <v>18</v>
      </c>
      <c r="F10" s="3" t="s">
        <v>19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3">
        <v>2</v>
      </c>
      <c r="M10" s="2">
        <v>2</v>
      </c>
      <c r="N10" s="2">
        <v>1</v>
      </c>
      <c r="O10" s="2" t="s">
        <v>21</v>
      </c>
      <c r="P10" s="2">
        <v>10</v>
      </c>
      <c r="Q10" s="2" t="s">
        <v>31</v>
      </c>
      <c r="R10" s="2">
        <v>580</v>
      </c>
      <c r="S10" s="12">
        <f t="shared" si="0"/>
        <v>597.4</v>
      </c>
      <c r="T10" s="2">
        <v>5800</v>
      </c>
      <c r="U10" s="2">
        <v>0</v>
      </c>
      <c r="V10" s="2">
        <v>0</v>
      </c>
    </row>
    <row r="11" customFormat="1" spans="1:22">
      <c r="A11" s="2" t="s">
        <v>15</v>
      </c>
      <c r="B11" s="2" t="s">
        <v>16</v>
      </c>
      <c r="C11" s="2">
        <v>1686691</v>
      </c>
      <c r="D11" s="2" t="s">
        <v>34</v>
      </c>
      <c r="E11" s="3" t="s">
        <v>35</v>
      </c>
      <c r="F11" s="3" t="s">
        <v>19</v>
      </c>
      <c r="G11" s="3" t="s">
        <v>36</v>
      </c>
      <c r="H11" s="3">
        <v>1</v>
      </c>
      <c r="I11" s="3"/>
      <c r="J11" s="3">
        <v>1</v>
      </c>
      <c r="K11" s="3">
        <v>2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34</v>
      </c>
      <c r="R11" s="2">
        <v>31</v>
      </c>
      <c r="S11" s="12">
        <f t="shared" si="0"/>
        <v>31.93</v>
      </c>
      <c r="T11" s="2"/>
      <c r="U11" s="2"/>
      <c r="V11" s="2"/>
    </row>
    <row r="13" spans="1:40">
      <c r="A13" s="1" t="s">
        <v>37</v>
      </c>
      <c r="B13" s="1" t="s">
        <v>38</v>
      </c>
      <c r="C13" s="1" t="s">
        <v>39</v>
      </c>
      <c r="D13" s="1" t="s">
        <v>4</v>
      </c>
      <c r="E13" s="1" t="s">
        <v>40</v>
      </c>
      <c r="F13" s="1" t="s">
        <v>41</v>
      </c>
      <c r="G13" s="1" t="s">
        <v>42</v>
      </c>
      <c r="H13" s="1" t="s">
        <v>43</v>
      </c>
      <c r="I13" s="1">
        <v>28</v>
      </c>
      <c r="J13" s="1">
        <v>30</v>
      </c>
      <c r="K13" s="1">
        <v>32</v>
      </c>
      <c r="L13" s="1">
        <v>34</v>
      </c>
      <c r="M13" s="1">
        <v>36</v>
      </c>
      <c r="N13" s="1">
        <v>38</v>
      </c>
      <c r="O13" s="1">
        <v>40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5">
      <c r="A14" s="2" t="s">
        <v>15</v>
      </c>
      <c r="B14" s="2" t="s">
        <v>16</v>
      </c>
      <c r="C14" s="2">
        <v>1686621</v>
      </c>
      <c r="D14" s="2" t="s">
        <v>44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44</v>
      </c>
      <c r="J14" s="3">
        <v>0</v>
      </c>
      <c r="K14" s="3">
        <v>0</v>
      </c>
      <c r="L14" s="3">
        <v>0</v>
      </c>
      <c r="M14" s="2">
        <v>0</v>
      </c>
      <c r="N14" s="2">
        <v>0</v>
      </c>
      <c r="O14" s="2">
        <v>0</v>
      </c>
    </row>
    <row r="15" spans="1:15">
      <c r="A15" s="2" t="s">
        <v>15</v>
      </c>
      <c r="B15" s="2" t="s">
        <v>16</v>
      </c>
      <c r="C15" s="2">
        <v>1686621</v>
      </c>
      <c r="D15" s="2" t="s">
        <v>44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0</v>
      </c>
      <c r="J15" s="3">
        <v>106</v>
      </c>
      <c r="K15" s="3">
        <v>0</v>
      </c>
      <c r="L15" s="3">
        <v>0</v>
      </c>
      <c r="M15" s="2">
        <v>0</v>
      </c>
      <c r="N15" s="2">
        <v>0</v>
      </c>
      <c r="O15" s="2">
        <v>0</v>
      </c>
    </row>
    <row r="16" spans="1:15">
      <c r="A16" s="2" t="s">
        <v>15</v>
      </c>
      <c r="B16" s="2" t="s">
        <v>16</v>
      </c>
      <c r="C16" s="2">
        <v>1686621</v>
      </c>
      <c r="D16" s="2" t="s">
        <v>44</v>
      </c>
      <c r="E16" s="3" t="s">
        <v>18</v>
      </c>
      <c r="F16" s="3" t="s">
        <v>19</v>
      </c>
      <c r="G16" s="3" t="s">
        <v>24</v>
      </c>
      <c r="H16" s="3">
        <v>1</v>
      </c>
      <c r="I16" s="3">
        <v>0</v>
      </c>
      <c r="J16" s="3">
        <v>0</v>
      </c>
      <c r="K16" s="3">
        <v>126</v>
      </c>
      <c r="L16" s="3">
        <v>0</v>
      </c>
      <c r="M16" s="2">
        <v>0</v>
      </c>
      <c r="N16" s="2">
        <v>0</v>
      </c>
      <c r="O16" s="2">
        <v>0</v>
      </c>
    </row>
    <row r="17" spans="1:15">
      <c r="A17" s="2" t="s">
        <v>15</v>
      </c>
      <c r="B17" s="2" t="s">
        <v>16</v>
      </c>
      <c r="C17" s="2">
        <v>1686621</v>
      </c>
      <c r="D17" s="2" t="s">
        <v>44</v>
      </c>
      <c r="E17" s="3" t="s">
        <v>18</v>
      </c>
      <c r="F17" s="3" t="s">
        <v>19</v>
      </c>
      <c r="G17" s="3" t="s">
        <v>25</v>
      </c>
      <c r="H17" s="3">
        <v>1</v>
      </c>
      <c r="I17" s="3">
        <v>0</v>
      </c>
      <c r="J17" s="3">
        <v>0</v>
      </c>
      <c r="K17" s="3">
        <v>0</v>
      </c>
      <c r="L17" s="3">
        <v>86</v>
      </c>
      <c r="M17" s="2">
        <v>0</v>
      </c>
      <c r="N17" s="2">
        <v>0</v>
      </c>
      <c r="O17" s="2">
        <v>0</v>
      </c>
    </row>
    <row r="18" spans="1:15">
      <c r="A18" s="2" t="s">
        <v>15</v>
      </c>
      <c r="B18" s="2" t="s">
        <v>16</v>
      </c>
      <c r="C18" s="2">
        <v>1686621</v>
      </c>
      <c r="D18" s="2" t="s">
        <v>44</v>
      </c>
      <c r="E18" s="3" t="s">
        <v>18</v>
      </c>
      <c r="F18" s="3" t="s">
        <v>19</v>
      </c>
      <c r="G18" s="3" t="s">
        <v>26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2">
        <v>50</v>
      </c>
      <c r="N18" s="2">
        <v>0</v>
      </c>
      <c r="O18" s="2">
        <v>0</v>
      </c>
    </row>
    <row r="19" spans="1:15">
      <c r="A19" s="2" t="s">
        <v>15</v>
      </c>
      <c r="B19" s="2" t="s">
        <v>16</v>
      </c>
      <c r="C19" s="2">
        <v>1686621</v>
      </c>
      <c r="D19" s="2" t="s">
        <v>44</v>
      </c>
      <c r="E19" s="3" t="s">
        <v>18</v>
      </c>
      <c r="F19" s="3" t="s">
        <v>19</v>
      </c>
      <c r="G19" s="3" t="s">
        <v>27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2">
        <v>0</v>
      </c>
      <c r="N19" s="2">
        <v>36</v>
      </c>
      <c r="O19" s="2">
        <v>0</v>
      </c>
    </row>
    <row r="20" spans="1:15">
      <c r="A20" s="2" t="s">
        <v>15</v>
      </c>
      <c r="B20" s="2" t="s">
        <v>16</v>
      </c>
      <c r="C20" s="2">
        <v>1686621</v>
      </c>
      <c r="D20" s="2" t="s">
        <v>44</v>
      </c>
      <c r="E20" s="3" t="s">
        <v>18</v>
      </c>
      <c r="F20" s="3" t="s">
        <v>19</v>
      </c>
      <c r="G20" s="3" t="s">
        <v>28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2">
        <v>0</v>
      </c>
      <c r="N20" s="2">
        <v>0</v>
      </c>
      <c r="O20" s="2">
        <v>6</v>
      </c>
    </row>
    <row r="21" spans="1:15">
      <c r="A21" s="2" t="s">
        <v>15</v>
      </c>
      <c r="B21" s="2" t="s">
        <v>16</v>
      </c>
      <c r="C21" s="2">
        <v>1686675</v>
      </c>
      <c r="D21" s="2" t="s">
        <v>31</v>
      </c>
      <c r="E21" s="3" t="s">
        <v>18</v>
      </c>
      <c r="F21" s="3" t="s">
        <v>19</v>
      </c>
      <c r="G21" s="3" t="s">
        <v>30</v>
      </c>
      <c r="H21" s="3">
        <v>1</v>
      </c>
      <c r="I21" s="3">
        <v>580</v>
      </c>
      <c r="J21" s="3">
        <v>1160</v>
      </c>
      <c r="K21" s="3">
        <v>1160</v>
      </c>
      <c r="L21" s="3">
        <v>1160</v>
      </c>
      <c r="M21" s="2">
        <v>1160</v>
      </c>
      <c r="N21" s="2">
        <v>580</v>
      </c>
      <c r="O21" s="2">
        <v>0</v>
      </c>
    </row>
    <row r="22" spans="9:15">
      <c r="I22">
        <v>0</v>
      </c>
      <c r="J22" s="3">
        <v>31</v>
      </c>
      <c r="K22" s="3">
        <v>62</v>
      </c>
      <c r="L22" s="3">
        <v>62</v>
      </c>
      <c r="M22" s="2">
        <v>62</v>
      </c>
      <c r="N22" s="2">
        <v>62</v>
      </c>
      <c r="O22" s="2">
        <v>31</v>
      </c>
    </row>
    <row r="23" spans="8:15">
      <c r="H23" s="4" t="s">
        <v>45</v>
      </c>
      <c r="I23" s="8">
        <f>SUM(I14:I22)*1.03</f>
        <v>642.72</v>
      </c>
      <c r="J23" s="8">
        <f t="shared" ref="J23:O23" si="1">SUM(J14:J22)*1.03</f>
        <v>1335.91</v>
      </c>
      <c r="K23" s="8">
        <f t="shared" si="1"/>
        <v>1388.44</v>
      </c>
      <c r="L23" s="8">
        <f t="shared" si="1"/>
        <v>1347.24</v>
      </c>
      <c r="M23" s="8">
        <f t="shared" si="1"/>
        <v>1310.16</v>
      </c>
      <c r="N23" s="8">
        <f t="shared" si="1"/>
        <v>698.34</v>
      </c>
      <c r="O23" s="8">
        <f t="shared" si="1"/>
        <v>38.11</v>
      </c>
    </row>
    <row r="29" spans="8:8">
      <c r="H29" s="5" t="s">
        <v>46</v>
      </c>
    </row>
    <row r="30" spans="8:16">
      <c r="H30" s="6" t="s">
        <v>47</v>
      </c>
      <c r="I30" s="9">
        <v>28</v>
      </c>
      <c r="J30" s="9">
        <v>30</v>
      </c>
      <c r="K30" s="9">
        <v>32</v>
      </c>
      <c r="L30" s="9">
        <v>34</v>
      </c>
      <c r="M30" s="9">
        <v>36</v>
      </c>
      <c r="N30" s="9">
        <v>38</v>
      </c>
      <c r="O30" s="9">
        <v>40</v>
      </c>
      <c r="P30" s="6" t="s">
        <v>48</v>
      </c>
    </row>
    <row r="31" spans="8:16">
      <c r="H31" s="6" t="s">
        <v>49</v>
      </c>
      <c r="I31" s="10">
        <f>SUM(I14:I20)*1.03</f>
        <v>45.32</v>
      </c>
      <c r="J31" s="10">
        <f t="shared" ref="J31:O31" si="2">SUM(J14:J20)*1.03</f>
        <v>109.18</v>
      </c>
      <c r="K31" s="10">
        <f t="shared" si="2"/>
        <v>129.78</v>
      </c>
      <c r="L31" s="10">
        <f t="shared" si="2"/>
        <v>88.58</v>
      </c>
      <c r="M31" s="10">
        <f t="shared" si="2"/>
        <v>51.5</v>
      </c>
      <c r="N31" s="10">
        <f t="shared" si="2"/>
        <v>37.08</v>
      </c>
      <c r="O31" s="10">
        <f t="shared" si="2"/>
        <v>6.18</v>
      </c>
      <c r="P31" s="7">
        <v>1686621</v>
      </c>
    </row>
    <row r="32" spans="8:16">
      <c r="H32" s="6" t="s">
        <v>50</v>
      </c>
      <c r="I32" s="10">
        <f>I21*1.03</f>
        <v>597.4</v>
      </c>
      <c r="J32" s="10">
        <f t="shared" ref="J32:O32" si="3">J21*1.03</f>
        <v>1194.8</v>
      </c>
      <c r="K32" s="10">
        <f t="shared" si="3"/>
        <v>1194.8</v>
      </c>
      <c r="L32" s="10">
        <f t="shared" si="3"/>
        <v>1194.8</v>
      </c>
      <c r="M32" s="10">
        <f t="shared" si="3"/>
        <v>1194.8</v>
      </c>
      <c r="N32" s="10">
        <f t="shared" si="3"/>
        <v>597.4</v>
      </c>
      <c r="O32" s="10">
        <f t="shared" si="3"/>
        <v>0</v>
      </c>
      <c r="P32" s="7">
        <v>1686675</v>
      </c>
    </row>
    <row r="33" spans="8:16">
      <c r="H33" s="6" t="s">
        <v>51</v>
      </c>
      <c r="I33" s="10">
        <v>0</v>
      </c>
      <c r="J33" s="10">
        <f>J22*1.03</f>
        <v>31.93</v>
      </c>
      <c r="K33" s="10">
        <f>K22*1.03</f>
        <v>63.86</v>
      </c>
      <c r="L33" s="10">
        <f>L22*1.03</f>
        <v>63.86</v>
      </c>
      <c r="M33" s="10">
        <f>M22*1.03</f>
        <v>63.86</v>
      </c>
      <c r="N33" s="10">
        <f>N22*1.03</f>
        <v>63.86</v>
      </c>
      <c r="O33" s="10">
        <f>O22*1.03</f>
        <v>31.93</v>
      </c>
      <c r="P33" s="7">
        <v>1686691</v>
      </c>
    </row>
    <row r="36" spans="8:8">
      <c r="H36" s="5" t="s">
        <v>52</v>
      </c>
    </row>
    <row r="37" spans="8:16">
      <c r="H37" s="7"/>
      <c r="I37" s="9">
        <v>28</v>
      </c>
      <c r="J37" s="9">
        <v>30</v>
      </c>
      <c r="K37" s="9">
        <v>32</v>
      </c>
      <c r="L37" s="9">
        <v>34</v>
      </c>
      <c r="M37" s="9">
        <v>36</v>
      </c>
      <c r="N37" s="9">
        <v>38</v>
      </c>
      <c r="O37" s="9">
        <v>40</v>
      </c>
      <c r="P37" s="6" t="s">
        <v>48</v>
      </c>
    </row>
    <row r="38" spans="8:16">
      <c r="H38" s="6" t="s">
        <v>53</v>
      </c>
      <c r="I38" s="10">
        <f>SUM(I14:I21)*1.03</f>
        <v>642.72</v>
      </c>
      <c r="J38" s="10">
        <f t="shared" ref="J38:O38" si="4">SUM(J14:J21)*1.03</f>
        <v>1303.98</v>
      </c>
      <c r="K38" s="10">
        <f t="shared" si="4"/>
        <v>1324.58</v>
      </c>
      <c r="L38" s="10">
        <f t="shared" si="4"/>
        <v>1283.38</v>
      </c>
      <c r="M38" s="10">
        <f t="shared" si="4"/>
        <v>1246.3</v>
      </c>
      <c r="N38" s="10">
        <f t="shared" si="4"/>
        <v>634.48</v>
      </c>
      <c r="O38" s="10">
        <f t="shared" si="4"/>
        <v>6.18</v>
      </c>
      <c r="P38" s="7" t="s">
        <v>54</v>
      </c>
    </row>
    <row r="39" spans="8:16">
      <c r="H39" s="6" t="s">
        <v>55</v>
      </c>
      <c r="I39" s="10">
        <v>0</v>
      </c>
      <c r="J39" s="10">
        <f>J22*1.03</f>
        <v>31.93</v>
      </c>
      <c r="K39" s="10">
        <f>K22*1.03</f>
        <v>63.86</v>
      </c>
      <c r="L39" s="10">
        <f>L22*1.03</f>
        <v>63.86</v>
      </c>
      <c r="M39" s="10">
        <f>M22*1.03</f>
        <v>63.86</v>
      </c>
      <c r="N39" s="10">
        <f>N22*1.03</f>
        <v>63.86</v>
      </c>
      <c r="O39" s="10">
        <f>O22*1.03</f>
        <v>31.93</v>
      </c>
      <c r="P39" s="7">
        <v>1686691</v>
      </c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2025-08-21T06:58:20Z</dcterms:created>
  <dcterms:modified xsi:type="dcterms:W3CDTF">2025-08-21T07:17:02Z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7C74667B65B04E7DB7DDEA05147A85A5_12</vt:lpwstr>
  </property>
  <property fmtid="{D5CDD505-2E9C-101B-9397-08002B2CF9AE}" pid="3" name="KSOProductBuildVer">
    <vt:lpwstr>2052-12.1.0.22529</vt:lpwstr>
  </property>
</Properties>
</file>