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Sheet1 (2)" sheetId="2" r:id="rId1"/>
  </sheets>
  <definedNames>
    <definedName name="_xlnm.Print_Area" localSheetId="0">'Sheet1 (2)'!$A$1:$Q$46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<sst xmlns="http://schemas.openxmlformats.org/spreadsheetml/2006/main" count="40" uniqueCount="29">
  <si>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申购合同</t>
  </si>
  <si>
    <t>供方：上海汭洐</t>
  </si>
  <si>
    <t>需方：威斯嘉服装有限公司</t>
  </si>
  <si>
    <t>客户</t>
  </si>
  <si>
    <t>款号</t>
  </si>
  <si>
    <t>PO</t>
  </si>
  <si>
    <t>货品名</t>
  </si>
  <si>
    <t>内容</t>
  </si>
  <si>
    <t>码数</t>
  </si>
  <si>
    <t>需订数量</t>
  </si>
  <si>
    <t>损耗</t>
  </si>
  <si>
    <t>利丰</t>
  </si>
  <si>
    <t>1532056</t>
  </si>
  <si>
    <t>腰卡</t>
  </si>
  <si>
    <t>靛蓝</t>
  </si>
  <si>
    <t>058</t>
  </si>
  <si>
    <t>纸质吊牌</t>
  </si>
  <si>
    <t>HIGH RISE</t>
  </si>
  <si>
    <t>配绳仔001</t>
  </si>
  <si>
    <t>1532045</t>
  </si>
  <si>
    <t>044</t>
  </si>
  <si>
    <t>1532051-047</t>
  </si>
  <si>
    <t>合计</t>
  </si>
  <si>
    <t>备注</t>
  </si>
  <si>
    <t>部门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</si>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</sst>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Tahoma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8" applyNumberFormat="0" applyAlignment="0" applyProtection="0">
      <alignment vertical="center"/>
    </xf>
    <xf numFmtId="0" fontId="20" fillId="6" borderId="29" applyNumberFormat="0" applyAlignment="0" applyProtection="0">
      <alignment vertical="center"/>
    </xf>
    <xf numFmtId="0" fontId="21" fillId="6" borderId="28" applyNumberFormat="0" applyAlignment="0" applyProtection="0">
      <alignment vertical="center"/>
    </xf>
    <xf numFmtId="0" fontId="22" fillId="7" borderId="30" applyNumberFormat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1" fillId="0" borderId="0">
      <alignment vertical="center"/>
    </xf>
    <xf numFmtId="0" fontId="30" fillId="0" borderId="0">
      <alignment vertical="center"/>
    </xf>
    <xf numFmtId="0" fontId="31" fillId="0" borderId="0"/>
  </cellStyleXfs>
  <cellXfs count="7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1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2" borderId="18" xfId="49" applyFont="1" applyFill="1" applyBorder="1" applyAlignment="1">
      <alignment vertical="center"/>
    </xf>
    <xf numFmtId="0" fontId="6" fillId="0" borderId="17" xfId="51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vertical="center"/>
    </xf>
    <xf numFmtId="0" fontId="8" fillId="2" borderId="17" xfId="0" applyNumberFormat="1" applyFont="1" applyFill="1" applyBorder="1" applyAlignment="1">
      <alignment vertical="center" wrapText="1"/>
    </xf>
    <xf numFmtId="0" fontId="3" fillId="0" borderId="17" xfId="0" applyNumberFormat="1" applyFont="1" applyFill="1" applyBorder="1" applyAlignment="1">
      <alignment vertical="center" wrapText="1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49" fontId="4" fillId="0" borderId="20" xfId="50" applyNumberFormat="1" applyFont="1" applyFill="1" applyBorder="1" applyAlignment="1">
      <alignment vertical="center" wrapText="1" shrinkToFit="1"/>
    </xf>
    <xf numFmtId="0" fontId="5" fillId="2" borderId="21" xfId="49" applyFont="1" applyFill="1" applyBorder="1" applyAlignment="1">
      <alignment vertical="center"/>
    </xf>
    <xf numFmtId="0" fontId="6" fillId="0" borderId="20" xfId="51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vertical="center"/>
    </xf>
    <xf numFmtId="0" fontId="8" fillId="2" borderId="20" xfId="0" applyNumberFormat="1" applyFont="1" applyFill="1" applyBorder="1" applyAlignment="1">
      <alignment vertical="center" wrapText="1"/>
    </xf>
    <xf numFmtId="0" fontId="8" fillId="0" borderId="20" xfId="0" applyNumberFormat="1" applyFont="1" applyFill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vertical="center"/>
    </xf>
    <xf numFmtId="0" fontId="8" fillId="0" borderId="1" xfId="0" applyFont="1" applyBorder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22" xfId="0" applyFont="1" applyFill="1" applyBorder="1">
      <alignment vertical="center"/>
    </xf>
    <xf numFmtId="0" fontId="8" fillId="0" borderId="2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/>
    </xf>
    <xf numFmtId="1" fontId="2" fillId="2" borderId="2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9" fontId="2" fillId="2" borderId="17" xfId="0" applyNumberFormat="1" applyFont="1" applyFill="1" applyBorder="1" applyAlignment="1">
      <alignment horizontal="center" vertical="center"/>
    </xf>
    <xf numFmtId="9" fontId="10" fillId="3" borderId="20" xfId="0" applyNumberFormat="1" applyFont="1" applyFill="1" applyBorder="1" applyAlignment="1">
      <alignment vertical="center"/>
    </xf>
    <xf numFmtId="9" fontId="2" fillId="3" borderId="17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204470</xdr:colOff>
      <xdr:row>19</xdr:row>
      <xdr:rowOff>336550</xdr:rowOff>
    </xdr:from>
    <xdr:to>
      <xdr:col>11</xdr:col>
      <xdr:colOff>456565</xdr:colOff>
      <xdr:row>39</xdr:row>
      <xdr:rowOff>8890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20235" y="5425440"/>
          <a:ext cx="4462780" cy="350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6"/>
  <sheetViews>
    <sheetView tabSelected="1" view="pageBreakPreview" zoomScale="85" zoomScaleNormal="100" workbookViewId="0">
      <selection activeCell="A1" sqref="A1:Q1"/>
    </sheetView>
  </sheetViews>
  <sheetFormatPr defaultColWidth="9" defaultRowHeight="14.4"/>
  <cols>
    <col min="1" max="1" width="10.5" customWidth="1"/>
    <col min="2" max="2" width="12" customWidth="1"/>
    <col min="3" max="3" width="21.5925925925926" style="1" customWidth="1"/>
    <col min="4" max="4" width="17.3796296296296" customWidth="1"/>
    <col min="5" max="5" width="24.5" customWidth="1"/>
    <col min="6" max="6" width="11.8796296296296" hidden="1" customWidth="1"/>
    <col min="7" max="15" width="7.37962962962963" customWidth="1"/>
    <col min="16" max="16" width="19.5185185185185" customWidth="1"/>
    <col min="17" max="17" width="6.25" style="2" customWidth="1"/>
  </cols>
  <sheetData>
    <row r="1" ht="30.95" customHeight="1" spans="1:17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8.95" customHeight="1" spans="1:17">
      <c r="A2" s="5" t="s">
        <v>1</v>
      </c>
      <c r="B2" s="6"/>
      <c r="C2" s="7"/>
      <c r="D2" s="6"/>
      <c r="E2" s="5"/>
      <c r="F2" s="8"/>
      <c r="G2" s="8"/>
      <c r="H2" s="5"/>
      <c r="I2" s="8"/>
      <c r="J2" s="8"/>
      <c r="K2" s="8"/>
      <c r="L2" s="8"/>
      <c r="M2" s="8"/>
      <c r="N2" s="8"/>
      <c r="O2" s="8"/>
      <c r="P2" s="56"/>
      <c r="Q2" s="56"/>
    </row>
    <row r="3" ht="18.95" customHeight="1" spans="1:17">
      <c r="A3" s="9" t="s">
        <v>2</v>
      </c>
      <c r="B3" s="9"/>
      <c r="C3" s="10"/>
      <c r="D3" s="9"/>
      <c r="E3" s="9"/>
      <c r="F3" s="11"/>
      <c r="G3" s="11"/>
      <c r="H3" s="9"/>
      <c r="I3" s="11"/>
      <c r="J3" s="11"/>
      <c r="K3" s="11"/>
      <c r="L3" s="11"/>
      <c r="M3" s="11"/>
      <c r="N3" s="11"/>
      <c r="O3" s="11"/>
      <c r="P3" s="57"/>
      <c r="Q3" s="65"/>
    </row>
    <row r="4" ht="18.95" customHeight="1" spans="1:17">
      <c r="A4" s="12"/>
      <c r="B4" s="12"/>
      <c r="C4" s="13"/>
      <c r="D4" s="12"/>
      <c r="E4" s="12"/>
      <c r="F4" s="14"/>
      <c r="G4" s="15"/>
      <c r="H4" s="16"/>
      <c r="I4" s="58"/>
      <c r="J4" s="59"/>
      <c r="K4" s="59"/>
      <c r="L4" s="59"/>
      <c r="M4" s="60"/>
      <c r="N4" s="60"/>
      <c r="O4" s="60"/>
      <c r="P4" s="58"/>
      <c r="Q4" s="58"/>
    </row>
    <row r="5" ht="18.95" customHeight="1" spans="1:17">
      <c r="A5" s="17" t="s">
        <v>3</v>
      </c>
      <c r="B5" s="18" t="s">
        <v>4</v>
      </c>
      <c r="C5" s="19" t="s">
        <v>5</v>
      </c>
      <c r="D5" s="18" t="s">
        <v>6</v>
      </c>
      <c r="E5" s="20" t="s">
        <v>7</v>
      </c>
      <c r="F5" s="21"/>
      <c r="G5" s="20" t="s">
        <v>8</v>
      </c>
      <c r="H5" s="21"/>
      <c r="I5" s="21"/>
      <c r="J5" s="21"/>
      <c r="K5" s="21"/>
      <c r="L5" s="21"/>
      <c r="M5" s="21"/>
      <c r="N5" s="21"/>
      <c r="O5" s="61"/>
      <c r="P5" s="18" t="s">
        <v>9</v>
      </c>
      <c r="Q5" s="66" t="s">
        <v>10</v>
      </c>
    </row>
    <row r="6" ht="15" customHeight="1" spans="1:17">
      <c r="A6" s="22"/>
      <c r="B6" s="23"/>
      <c r="C6" s="24"/>
      <c r="D6" s="23"/>
      <c r="E6" s="25"/>
      <c r="F6" s="26"/>
      <c r="G6" s="12">
        <v>4</v>
      </c>
      <c r="H6" s="12">
        <v>6</v>
      </c>
      <c r="I6" s="12">
        <v>8</v>
      </c>
      <c r="J6" s="12">
        <v>9</v>
      </c>
      <c r="K6" s="12">
        <v>10</v>
      </c>
      <c r="L6" s="12">
        <v>11</v>
      </c>
      <c r="M6" s="12">
        <v>12</v>
      </c>
      <c r="N6" s="12">
        <v>14</v>
      </c>
      <c r="O6" s="12">
        <v>16</v>
      </c>
      <c r="P6" s="23"/>
      <c r="Q6" s="67"/>
    </row>
    <row r="7" ht="32" customHeight="1" spans="1:17">
      <c r="A7" s="27" t="s">
        <v>11</v>
      </c>
      <c r="B7" s="28">
        <v>173971</v>
      </c>
      <c r="C7" s="29" t="s">
        <v>12</v>
      </c>
      <c r="D7" s="30" t="s">
        <v>13</v>
      </c>
      <c r="E7" s="31"/>
      <c r="F7" s="32">
        <v>2210</v>
      </c>
      <c r="G7" s="33">
        <v>0</v>
      </c>
      <c r="H7" s="34">
        <v>97</v>
      </c>
      <c r="I7" s="34">
        <v>248</v>
      </c>
      <c r="J7" s="34">
        <v>71</v>
      </c>
      <c r="K7" s="34">
        <v>436</v>
      </c>
      <c r="L7" s="34">
        <v>81</v>
      </c>
      <c r="M7" s="34">
        <v>564</v>
      </c>
      <c r="N7" s="34">
        <v>554</v>
      </c>
      <c r="O7" s="34">
        <v>193</v>
      </c>
      <c r="P7" s="62">
        <f>SUM(G7:O7)</f>
        <v>2244</v>
      </c>
      <c r="Q7" s="68">
        <v>0.03</v>
      </c>
    </row>
    <row r="8" ht="27" customHeight="1" spans="1:17">
      <c r="A8" s="35"/>
      <c r="B8" s="36" t="s">
        <v>14</v>
      </c>
      <c r="C8" s="37" t="s">
        <v>15</v>
      </c>
      <c r="D8" s="38" t="s">
        <v>16</v>
      </c>
      <c r="E8" s="39" t="s">
        <v>17</v>
      </c>
      <c r="F8" s="40"/>
      <c r="G8" s="41"/>
      <c r="H8" s="42" t="s">
        <v>18</v>
      </c>
      <c r="I8" s="42"/>
      <c r="J8" s="42"/>
      <c r="K8" s="42"/>
      <c r="L8" s="42"/>
      <c r="M8" s="42"/>
      <c r="N8" s="42"/>
      <c r="O8" s="42"/>
      <c r="P8" s="63">
        <f t="shared" ref="P8:P12" si="0">F7*1.015</f>
        <v>2243.15</v>
      </c>
      <c r="Q8" s="69"/>
    </row>
    <row r="9" ht="27" customHeight="1" spans="1:17">
      <c r="A9" s="27" t="s">
        <v>11</v>
      </c>
      <c r="B9" s="28">
        <v>173962</v>
      </c>
      <c r="C9" s="29" t="s">
        <v>19</v>
      </c>
      <c r="D9" s="30" t="s">
        <v>13</v>
      </c>
      <c r="E9" s="31"/>
      <c r="F9" s="32">
        <v>1960</v>
      </c>
      <c r="G9" s="33">
        <v>0</v>
      </c>
      <c r="H9" s="34">
        <v>0</v>
      </c>
      <c r="I9" s="34">
        <v>248</v>
      </c>
      <c r="J9" s="34">
        <v>115</v>
      </c>
      <c r="K9" s="34">
        <v>344</v>
      </c>
      <c r="L9" s="34">
        <v>153</v>
      </c>
      <c r="M9" s="34">
        <v>463</v>
      </c>
      <c r="N9" s="34">
        <v>417</v>
      </c>
      <c r="O9" s="34">
        <v>249</v>
      </c>
      <c r="P9" s="62">
        <f>SUM(G9:O9)</f>
        <v>1989</v>
      </c>
      <c r="Q9" s="68">
        <v>0.03</v>
      </c>
    </row>
    <row r="10" ht="27" customHeight="1" spans="1:17">
      <c r="A10" s="35"/>
      <c r="B10" s="36"/>
      <c r="C10" s="37" t="s">
        <v>20</v>
      </c>
      <c r="D10" s="38" t="s">
        <v>16</v>
      </c>
      <c r="E10" s="39" t="s">
        <v>17</v>
      </c>
      <c r="F10" s="40"/>
      <c r="G10" s="41"/>
      <c r="H10" s="42" t="s">
        <v>18</v>
      </c>
      <c r="I10" s="42"/>
      <c r="J10" s="42"/>
      <c r="K10" s="42"/>
      <c r="L10" s="42"/>
      <c r="M10" s="42"/>
      <c r="N10" s="42"/>
      <c r="O10" s="42"/>
      <c r="P10" s="63">
        <f t="shared" si="0"/>
        <v>1989.4</v>
      </c>
      <c r="Q10" s="69"/>
    </row>
    <row r="11" ht="42" customHeight="1" spans="1:17">
      <c r="A11" s="27" t="s">
        <v>11</v>
      </c>
      <c r="B11" s="28">
        <v>173970</v>
      </c>
      <c r="C11" s="29" t="s">
        <v>21</v>
      </c>
      <c r="D11" s="30" t="s">
        <v>13</v>
      </c>
      <c r="E11" s="31"/>
      <c r="F11" s="32">
        <v>980</v>
      </c>
      <c r="G11" s="33">
        <v>0</v>
      </c>
      <c r="H11" s="34">
        <v>76</v>
      </c>
      <c r="I11" s="34">
        <v>107</v>
      </c>
      <c r="J11" s="34">
        <v>86</v>
      </c>
      <c r="K11" s="34">
        <v>178</v>
      </c>
      <c r="L11" s="34">
        <v>137</v>
      </c>
      <c r="M11" s="34">
        <v>203</v>
      </c>
      <c r="N11" s="34">
        <v>152</v>
      </c>
      <c r="O11" s="34">
        <v>56</v>
      </c>
      <c r="P11" s="62">
        <f>SUM(G11:O11)</f>
        <v>995</v>
      </c>
      <c r="Q11" s="70"/>
    </row>
    <row r="12" ht="27" customHeight="1" spans="1:17">
      <c r="A12" s="35"/>
      <c r="B12" s="36"/>
      <c r="C12" s="37"/>
      <c r="D12" s="38" t="s">
        <v>16</v>
      </c>
      <c r="E12" s="39" t="s">
        <v>17</v>
      </c>
      <c r="F12" s="40"/>
      <c r="G12" s="41"/>
      <c r="H12" s="42" t="s">
        <v>18</v>
      </c>
      <c r="I12" s="42"/>
      <c r="J12" s="42"/>
      <c r="K12" s="42"/>
      <c r="L12" s="42"/>
      <c r="M12" s="42"/>
      <c r="N12" s="42"/>
      <c r="O12" s="42"/>
      <c r="P12" s="63">
        <f t="shared" si="0"/>
        <v>994.7</v>
      </c>
      <c r="Q12" s="70"/>
    </row>
    <row r="13" ht="15.95" customHeight="1" spans="1:17">
      <c r="A13" s="43" t="s">
        <v>22</v>
      </c>
      <c r="B13" s="43"/>
      <c r="C13" s="44"/>
      <c r="D13" s="45"/>
      <c r="E13" s="8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64"/>
      <c r="Q13" s="56"/>
    </row>
    <row r="14" ht="21" customHeight="1" spans="1:17">
      <c r="A14" s="46" t="s">
        <v>23</v>
      </c>
      <c r="B14" s="47"/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</row>
    <row r="15" ht="12" customHeight="1" spans="1:17">
      <c r="A15" s="46" t="s">
        <v>24</v>
      </c>
      <c r="B15" s="46"/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71"/>
    </row>
    <row r="16" ht="12" customHeight="1" spans="1:17">
      <c r="A16" s="46" t="s">
        <v>25</v>
      </c>
      <c r="B16" s="46"/>
      <c r="C16" s="50"/>
      <c r="D16" s="51" t="s">
        <v>13</v>
      </c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71"/>
    </row>
    <row r="17" ht="12" customHeight="1" spans="1:17">
      <c r="A17" s="46" t="s">
        <v>26</v>
      </c>
      <c r="B17" s="46"/>
      <c r="C17" s="50"/>
      <c r="D17" s="53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ht="12" customHeight="1" spans="1:17">
      <c r="A18" s="46" t="s">
        <v>27</v>
      </c>
      <c r="B18" s="46"/>
      <c r="C18" s="50"/>
      <c r="D18" s="53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ht="12" customHeight="1" spans="1:17">
      <c r="A19" s="46" t="s">
        <v>28</v>
      </c>
      <c r="B19" s="46"/>
      <c r="C19" s="50"/>
      <c r="D19" s="53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</row>
    <row r="20" ht="27.95" customHeight="1"/>
    <row r="56" ht="17.4" spans="5:13">
      <c r="E56" s="55"/>
      <c r="F56" s="55"/>
      <c r="G56" s="55"/>
      <c r="H56" s="55"/>
      <c r="I56" s="55"/>
      <c r="J56" s="55"/>
      <c r="K56" s="55"/>
      <c r="L56" s="55"/>
      <c r="M56" s="55"/>
    </row>
  </sheetData>
  <mergeCells count="24">
    <mergeCell ref="A1:Q1"/>
    <mergeCell ref="P2:Q2"/>
    <mergeCell ref="P3:Q3"/>
    <mergeCell ref="H4:I4"/>
    <mergeCell ref="J4:L4"/>
    <mergeCell ref="P4:Q4"/>
    <mergeCell ref="G5:O5"/>
    <mergeCell ref="H8:O8"/>
    <mergeCell ref="H10:O10"/>
    <mergeCell ref="H12:O12"/>
    <mergeCell ref="B14:Q14"/>
    <mergeCell ref="D15:Q15"/>
    <mergeCell ref="D16:Q16"/>
    <mergeCell ref="D17:Q17"/>
    <mergeCell ref="D18:Q18"/>
    <mergeCell ref="D19:Q19"/>
    <mergeCell ref="A5:A6"/>
    <mergeCell ref="B5:B6"/>
    <mergeCell ref="C5:C6"/>
    <mergeCell ref="D5:D6"/>
    <mergeCell ref="E5:E6"/>
    <mergeCell ref="F5:F6"/>
    <mergeCell ref="P5:P6"/>
    <mergeCell ref="Q5:Q6"/>
  </mergeCells>
  <pageMargins left="0.160416666666667" right="0.160416666666667" top="0.2125" bottom="0.2125" header="0.511805555555556" footer="0.511805555555556"/>
  <pageSetup paperSize="9" scale="63" orientation="landscape"/>
  <headerFooter/>
  <rowBreaks count="3" manualBreakCount="3">
    <brk id="46" max="16" man="1"/>
    <brk id="47" max="16383" man="1"/>
    <brk id="5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2025-08-28T07:57:17Z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7331C68D38B043C69382BB8DC4F7499A</vt:lpwstr>
  </property>
</Properties>
</file>