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1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<sst xmlns="http://schemas.openxmlformats.org/spreadsheetml/2006/main" count="307" uniqueCount="55">
  <si>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</si>
  <si>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</si>
  <si>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</si>
  <si>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</si>
  <si>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</si>
  <si>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</si>
  <si>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</si>
  <si>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</si>
  <si>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</si>
  <si>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</si>
  <si>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</si>
  <si>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</si>
  <si>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贴纸</t>
  </si>
  <si>
    <t>Sipariş Geçilen Açık Adet Sayısı</t>
  </si>
  <si>
    <t>Depo Girişi Olan Lot Sayısı</t>
  </si>
  <si>
    <t>Depo Girişi Olan Açık Adet Sayısı</t>
  </si>
  <si>
    <t>F8332AX</t>
  </si>
  <si>
    <t>26 SP</t>
  </si>
  <si>
    <t>DEFACTO PERAKENDE TİC.A.Ş. DEPO Organize San. Bölgesi 6.Depo Kazım Karabekir Mah. Cumhuriyet Cad. Tekirdağ/Çerkezköy Tel:0090 282 758 11 34-35</t>
  </si>
  <si>
    <t>16.12.2025</t>
  </si>
  <si>
    <t>BK27 - BLACK</t>
  </si>
  <si>
    <t>F8332AXDFA</t>
  </si>
  <si>
    <t>-</t>
  </si>
  <si>
    <t>TURKEY</t>
  </si>
  <si>
    <t>İSTANBUL DEPO</t>
  </si>
  <si>
    <t>F8332AXECOMA28</t>
  </si>
  <si>
    <t>ECOM</t>
  </si>
  <si>
    <t>F8332AXECOMA30</t>
  </si>
  <si>
    <t>F8332AXECOMA32</t>
  </si>
  <si>
    <t>F8332AXECOMA34</t>
  </si>
  <si>
    <t>F8332AXECOMA36</t>
  </si>
  <si>
    <t>F8332AXECOMA38</t>
  </si>
  <si>
    <t>F8332AXECOMA40</t>
  </si>
  <si>
    <t>Beden Bazlı Toplam Sipariş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</si>
  <si>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</si>
  <si>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</si>
  <si>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</si>
  <si>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</si>
  <si>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</si>
  <si>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</si>
  <si>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</si>
  <si>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Delivery Country</t>
  </si>
  <si>
    <t>EGYPT</t>
  </si>
  <si>
    <t>30.12.2025</t>
  </si>
  <si>
    <t>F8332AXDFA21</t>
  </si>
  <si>
    <t>主标条码标腰卡数</t>
  </si>
  <si>
    <t>价格牌数</t>
  </si>
  <si>
    <t>背面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</si>
  <si>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</si>
  <si>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有价格</t>
  </si>
  <si>
    <t>无价格</t>
  </si>
  <si>
    <t>特殊有价格</t>
  </si>
  <si>
    <t>条码标数量</t>
  </si>
  <si>
    <r>
      <rPr>
        <sz val="11"/>
        <rFont val="宋体"/>
        <charset val="134"/>
      </rPr>
      <t>常规</t>
    </r>
    <r>
      <rPr>
        <sz val="11"/>
        <rFont val="Calibri"/>
        <charset val="134"/>
      </rPr>
      <t>PO</t>
    </r>
  </si>
  <si>
    <t>埃及内贸单1677402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</si>
</sst>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/>
    <xf numFmtId="0" fontId="2" fillId="0" borderId="1" xfId="0" applyNumberFormat="1" applyFont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3" borderId="0" xfId="0" applyNumberFormat="1" applyFont="1" applyFill="1"/>
    <xf numFmtId="0" fontId="0" fillId="3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176" fontId="0" fillId="2" borderId="1" xfId="0" applyNumberFormat="1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2" fillId="3" borderId="0" xfId="0" applyNumberFormat="1" applyFont="1" applyFill="1"/>
    <xf numFmtId="0" fontId="1" fillId="3" borderId="1" xfId="0" applyNumberFormat="1" applyFont="1" applyFill="1" applyBorder="1" applyAlignment="1">
      <alignment horizontal="center"/>
    </xf>
    <xf numFmtId="176" fontId="0" fillId="3" borderId="1" xfId="0" applyNumberFormat="1" applyFont="1" applyFill="1" applyBorder="1" applyAlignment="1">
      <alignment horizontal="center"/>
    </xf>
    <xf numFmtId="0" fontId="3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2"/>
  <sheetViews>
    <sheetView topLeftCell="F1" workbookViewId="0">
      <selection activeCell="R31" sqref="R3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8.0636363636364" customWidth="1"/>
    <col min="8" max="8" width="10.1727272727273" customWidth="1"/>
    <col min="9" max="15" width="9.13636363636364" customWidth="1"/>
    <col min="16" max="16" width="21.1" customWidth="1"/>
    <col min="17" max="17" width="15" customWidth="1"/>
    <col min="18" max="19" width="23.3272727272727" customWidth="1"/>
    <col min="20" max="20" width="29.0727272727273" customWidth="1"/>
    <col min="21" max="21" width="24.7818181818182" customWidth="1"/>
    <col min="22" max="22" width="30.5272727272727" customWidth="1"/>
    <col min="23" max="41" width="9.13636363636364" customWidth="1"/>
  </cols>
  <sheetData>
    <row r="1" spans="1:4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>
        <v>28</v>
      </c>
      <c r="J2" s="1">
        <v>30</v>
      </c>
      <c r="K2" s="1">
        <v>32</v>
      </c>
      <c r="L2" s="1">
        <v>34</v>
      </c>
      <c r="M2" s="1">
        <v>36</v>
      </c>
      <c r="N2" s="1">
        <v>38</v>
      </c>
      <c r="O2" s="1">
        <v>40</v>
      </c>
      <c r="P2" s="1" t="s">
        <v>9</v>
      </c>
      <c r="Q2" s="1" t="s">
        <v>10</v>
      </c>
      <c r="R2" s="1" t="s">
        <v>11</v>
      </c>
      <c r="S2" s="20" t="s">
        <v>12</v>
      </c>
      <c r="T2" s="1" t="s">
        <v>13</v>
      </c>
      <c r="U2" s="1" t="s">
        <v>14</v>
      </c>
      <c r="V2" s="1" t="s">
        <v>15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22">
      <c r="A3" s="2" t="s">
        <v>16</v>
      </c>
      <c r="B3" s="2" t="s">
        <v>17</v>
      </c>
      <c r="C3" s="2">
        <v>1673271</v>
      </c>
      <c r="D3" s="2" t="s">
        <v>18</v>
      </c>
      <c r="E3" s="3" t="s">
        <v>19</v>
      </c>
      <c r="F3" s="3" t="s">
        <v>20</v>
      </c>
      <c r="G3" s="3" t="s">
        <v>21</v>
      </c>
      <c r="H3" s="3">
        <v>1</v>
      </c>
      <c r="I3" s="3">
        <v>1</v>
      </c>
      <c r="J3" s="3">
        <v>3</v>
      </c>
      <c r="K3" s="3">
        <v>3</v>
      </c>
      <c r="L3" s="3">
        <v>2</v>
      </c>
      <c r="M3" s="2">
        <v>2</v>
      </c>
      <c r="N3" s="2">
        <v>1</v>
      </c>
      <c r="O3" s="2" t="s">
        <v>22</v>
      </c>
      <c r="P3" s="2">
        <v>12</v>
      </c>
      <c r="Q3" s="2" t="s">
        <v>23</v>
      </c>
      <c r="R3" s="2">
        <v>482</v>
      </c>
      <c r="S3" s="21">
        <f>R3*1.03</f>
        <v>496.46</v>
      </c>
      <c r="T3" s="2">
        <v>5784</v>
      </c>
      <c r="U3" s="2">
        <v>0</v>
      </c>
      <c r="V3" s="2">
        <v>0</v>
      </c>
    </row>
    <row r="4" spans="1:22">
      <c r="A4" s="2" t="s">
        <v>16</v>
      </c>
      <c r="B4" s="2" t="s">
        <v>17</v>
      </c>
      <c r="C4" s="2">
        <v>1673270</v>
      </c>
      <c r="D4" s="2" t="s">
        <v>24</v>
      </c>
      <c r="E4" s="3" t="s">
        <v>19</v>
      </c>
      <c r="F4" s="3" t="s">
        <v>20</v>
      </c>
      <c r="G4" s="3" t="s">
        <v>25</v>
      </c>
      <c r="H4" s="3">
        <v>1</v>
      </c>
      <c r="I4" s="3">
        <v>2</v>
      </c>
      <c r="J4" s="3" t="s">
        <v>22</v>
      </c>
      <c r="K4" s="3" t="s">
        <v>22</v>
      </c>
      <c r="L4" s="3" t="s">
        <v>22</v>
      </c>
      <c r="M4" s="2" t="s">
        <v>22</v>
      </c>
      <c r="N4" s="2" t="s">
        <v>22</v>
      </c>
      <c r="O4" s="2" t="s">
        <v>22</v>
      </c>
      <c r="P4" s="2">
        <v>2</v>
      </c>
      <c r="Q4" s="2" t="s">
        <v>26</v>
      </c>
      <c r="R4" s="2">
        <v>8</v>
      </c>
      <c r="S4" s="21">
        <f t="shared" ref="S4:S11" si="0">R4*1.03</f>
        <v>8.24</v>
      </c>
      <c r="T4" s="2">
        <v>16</v>
      </c>
      <c r="U4" s="2">
        <v>0</v>
      </c>
      <c r="V4" s="2">
        <v>0</v>
      </c>
    </row>
    <row r="5" spans="1:22">
      <c r="A5" s="2" t="s">
        <v>16</v>
      </c>
      <c r="B5" s="2" t="s">
        <v>17</v>
      </c>
      <c r="C5" s="2">
        <v>1673270</v>
      </c>
      <c r="D5" s="2" t="s">
        <v>24</v>
      </c>
      <c r="E5" s="3" t="s">
        <v>19</v>
      </c>
      <c r="F5" s="3" t="s">
        <v>20</v>
      </c>
      <c r="G5" s="3" t="s">
        <v>27</v>
      </c>
      <c r="H5" s="3">
        <v>1</v>
      </c>
      <c r="I5" s="3" t="s">
        <v>22</v>
      </c>
      <c r="J5" s="3">
        <v>2</v>
      </c>
      <c r="K5" s="3" t="s">
        <v>22</v>
      </c>
      <c r="L5" s="3" t="s">
        <v>22</v>
      </c>
      <c r="M5" s="2" t="s">
        <v>22</v>
      </c>
      <c r="N5" s="2" t="s">
        <v>22</v>
      </c>
      <c r="O5" s="2" t="s">
        <v>22</v>
      </c>
      <c r="P5" s="2">
        <v>2</v>
      </c>
      <c r="Q5" s="2" t="s">
        <v>26</v>
      </c>
      <c r="R5" s="2">
        <v>20</v>
      </c>
      <c r="S5" s="21">
        <f t="shared" si="0"/>
        <v>20.6</v>
      </c>
      <c r="T5" s="2">
        <v>40</v>
      </c>
      <c r="U5" s="2">
        <v>0</v>
      </c>
      <c r="V5" s="2">
        <v>0</v>
      </c>
    </row>
    <row r="6" spans="1:22">
      <c r="A6" s="2" t="s">
        <v>16</v>
      </c>
      <c r="B6" s="2" t="s">
        <v>17</v>
      </c>
      <c r="C6" s="2">
        <v>1673270</v>
      </c>
      <c r="D6" s="2" t="s">
        <v>24</v>
      </c>
      <c r="E6" s="3" t="s">
        <v>19</v>
      </c>
      <c r="F6" s="3" t="s">
        <v>20</v>
      </c>
      <c r="G6" s="3" t="s">
        <v>28</v>
      </c>
      <c r="H6" s="3">
        <v>1</v>
      </c>
      <c r="I6" s="3" t="s">
        <v>22</v>
      </c>
      <c r="J6" s="3" t="s">
        <v>22</v>
      </c>
      <c r="K6" s="3">
        <v>2</v>
      </c>
      <c r="L6" s="3" t="s">
        <v>22</v>
      </c>
      <c r="M6" s="2" t="s">
        <v>22</v>
      </c>
      <c r="N6" s="2" t="s">
        <v>22</v>
      </c>
      <c r="O6" s="2" t="s">
        <v>22</v>
      </c>
      <c r="P6" s="2">
        <v>2</v>
      </c>
      <c r="Q6" s="2" t="s">
        <v>26</v>
      </c>
      <c r="R6" s="2">
        <v>24</v>
      </c>
      <c r="S6" s="21">
        <f t="shared" si="0"/>
        <v>24.72</v>
      </c>
      <c r="T6" s="2">
        <v>48</v>
      </c>
      <c r="U6" s="2">
        <v>0</v>
      </c>
      <c r="V6" s="2">
        <v>0</v>
      </c>
    </row>
    <row r="7" spans="1:22">
      <c r="A7" s="2" t="s">
        <v>16</v>
      </c>
      <c r="B7" s="2" t="s">
        <v>17</v>
      </c>
      <c r="C7" s="2">
        <v>1673270</v>
      </c>
      <c r="D7" s="2" t="s">
        <v>24</v>
      </c>
      <c r="E7" s="3" t="s">
        <v>19</v>
      </c>
      <c r="F7" s="3" t="s">
        <v>20</v>
      </c>
      <c r="G7" s="3" t="s">
        <v>29</v>
      </c>
      <c r="H7" s="3">
        <v>1</v>
      </c>
      <c r="I7" s="3" t="s">
        <v>22</v>
      </c>
      <c r="J7" s="3" t="s">
        <v>22</v>
      </c>
      <c r="K7" s="3" t="s">
        <v>22</v>
      </c>
      <c r="L7" s="3">
        <v>2</v>
      </c>
      <c r="M7" s="2" t="s">
        <v>22</v>
      </c>
      <c r="N7" s="2" t="s">
        <v>22</v>
      </c>
      <c r="O7" s="2" t="s">
        <v>22</v>
      </c>
      <c r="P7" s="2">
        <v>2</v>
      </c>
      <c r="Q7" s="2" t="s">
        <v>26</v>
      </c>
      <c r="R7" s="2">
        <v>14</v>
      </c>
      <c r="S7" s="21">
        <f t="shared" si="0"/>
        <v>14.42</v>
      </c>
      <c r="T7" s="2">
        <v>28</v>
      </c>
      <c r="U7" s="2">
        <v>0</v>
      </c>
      <c r="V7" s="2">
        <v>0</v>
      </c>
    </row>
    <row r="8" spans="1:22">
      <c r="A8" s="2" t="s">
        <v>16</v>
      </c>
      <c r="B8" s="2" t="s">
        <v>17</v>
      </c>
      <c r="C8" s="2">
        <v>1673270</v>
      </c>
      <c r="D8" s="2" t="s">
        <v>24</v>
      </c>
      <c r="E8" s="3" t="s">
        <v>19</v>
      </c>
      <c r="F8" s="3" t="s">
        <v>20</v>
      </c>
      <c r="G8" s="3" t="s">
        <v>30</v>
      </c>
      <c r="H8" s="3">
        <v>1</v>
      </c>
      <c r="I8" s="3" t="s">
        <v>22</v>
      </c>
      <c r="J8" s="3" t="s">
        <v>22</v>
      </c>
      <c r="K8" s="3" t="s">
        <v>22</v>
      </c>
      <c r="L8" s="3" t="s">
        <v>22</v>
      </c>
      <c r="M8" s="2">
        <v>2</v>
      </c>
      <c r="N8" s="2" t="s">
        <v>22</v>
      </c>
      <c r="O8" s="2" t="s">
        <v>22</v>
      </c>
      <c r="P8" s="2">
        <v>2</v>
      </c>
      <c r="Q8" s="2" t="s">
        <v>26</v>
      </c>
      <c r="R8" s="2">
        <v>7</v>
      </c>
      <c r="S8" s="21">
        <f t="shared" si="0"/>
        <v>7.21</v>
      </c>
      <c r="T8" s="2">
        <v>14</v>
      </c>
      <c r="U8" s="2">
        <v>0</v>
      </c>
      <c r="V8" s="2">
        <v>0</v>
      </c>
    </row>
    <row r="9" spans="1:22">
      <c r="A9" s="2" t="s">
        <v>16</v>
      </c>
      <c r="B9" s="2" t="s">
        <v>17</v>
      </c>
      <c r="C9" s="2">
        <v>1673270</v>
      </c>
      <c r="D9" s="2" t="s">
        <v>24</v>
      </c>
      <c r="E9" s="3" t="s">
        <v>19</v>
      </c>
      <c r="F9" s="3" t="s">
        <v>20</v>
      </c>
      <c r="G9" s="3" t="s">
        <v>31</v>
      </c>
      <c r="H9" s="3">
        <v>1</v>
      </c>
      <c r="I9" s="3" t="s">
        <v>22</v>
      </c>
      <c r="J9" s="3" t="s">
        <v>22</v>
      </c>
      <c r="K9" s="3" t="s">
        <v>22</v>
      </c>
      <c r="L9" s="3" t="s">
        <v>22</v>
      </c>
      <c r="M9" s="2" t="s">
        <v>22</v>
      </c>
      <c r="N9" s="2">
        <v>2</v>
      </c>
      <c r="O9" s="2" t="s">
        <v>22</v>
      </c>
      <c r="P9" s="2">
        <v>2</v>
      </c>
      <c r="Q9" s="2" t="s">
        <v>26</v>
      </c>
      <c r="R9" s="2">
        <v>6</v>
      </c>
      <c r="S9" s="21">
        <f t="shared" si="0"/>
        <v>6.18</v>
      </c>
      <c r="T9" s="2">
        <v>12</v>
      </c>
      <c r="U9" s="2">
        <v>0</v>
      </c>
      <c r="V9" s="2">
        <v>0</v>
      </c>
    </row>
    <row r="10" spans="1:22">
      <c r="A10" s="2" t="s">
        <v>16</v>
      </c>
      <c r="B10" s="2" t="s">
        <v>17</v>
      </c>
      <c r="C10" s="2">
        <v>1673270</v>
      </c>
      <c r="D10" s="2" t="s">
        <v>24</v>
      </c>
      <c r="E10" s="3" t="s">
        <v>19</v>
      </c>
      <c r="F10" s="3" t="s">
        <v>20</v>
      </c>
      <c r="G10" s="3" t="s">
        <v>32</v>
      </c>
      <c r="H10" s="3">
        <v>1</v>
      </c>
      <c r="I10" s="3" t="s">
        <v>22</v>
      </c>
      <c r="J10" s="3" t="s">
        <v>22</v>
      </c>
      <c r="K10" s="3" t="s">
        <v>22</v>
      </c>
      <c r="L10" s="3" t="s">
        <v>22</v>
      </c>
      <c r="M10" s="2" t="s">
        <v>22</v>
      </c>
      <c r="N10" s="2" t="s">
        <v>22</v>
      </c>
      <c r="O10" s="2">
        <v>2</v>
      </c>
      <c r="P10" s="2">
        <v>2</v>
      </c>
      <c r="Q10" s="2" t="s">
        <v>26</v>
      </c>
      <c r="R10" s="2">
        <v>2</v>
      </c>
      <c r="S10" s="21">
        <f t="shared" si="0"/>
        <v>2.06</v>
      </c>
      <c r="T10" s="2">
        <v>4</v>
      </c>
      <c r="U10" s="2">
        <v>0</v>
      </c>
      <c r="V10" s="2">
        <v>0</v>
      </c>
    </row>
    <row r="11" spans="10:19">
      <c r="J11" s="3">
        <v>2</v>
      </c>
      <c r="K11" s="3">
        <v>3</v>
      </c>
      <c r="L11" s="3">
        <v>3</v>
      </c>
      <c r="M11" s="2">
        <v>2</v>
      </c>
      <c r="N11" s="2">
        <v>1</v>
      </c>
      <c r="O11" s="2">
        <v>1</v>
      </c>
      <c r="P11" s="2">
        <v>12</v>
      </c>
      <c r="R11" s="2">
        <v>30</v>
      </c>
      <c r="S11" s="21">
        <f t="shared" si="0"/>
        <v>30.9</v>
      </c>
    </row>
    <row r="13" spans="1:41">
      <c r="A13" s="1" t="s">
        <v>33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1">
      <c r="A14" s="1" t="s">
        <v>1</v>
      </c>
      <c r="B14" s="1" t="s">
        <v>2</v>
      </c>
      <c r="C14" s="1" t="s">
        <v>3</v>
      </c>
      <c r="D14" s="1" t="s">
        <v>4</v>
      </c>
      <c r="E14" s="1" t="s">
        <v>5</v>
      </c>
      <c r="F14" s="1" t="s">
        <v>6</v>
      </c>
      <c r="G14" s="1" t="s">
        <v>7</v>
      </c>
      <c r="H14" s="1" t="s">
        <v>8</v>
      </c>
      <c r="I14" s="1">
        <v>28</v>
      </c>
      <c r="J14" s="1">
        <v>30</v>
      </c>
      <c r="K14" s="1">
        <v>32</v>
      </c>
      <c r="L14" s="1">
        <v>34</v>
      </c>
      <c r="M14" s="1">
        <v>36</v>
      </c>
      <c r="N14" s="1">
        <v>38</v>
      </c>
      <c r="O14" s="1">
        <v>40</v>
      </c>
      <c r="P14" s="1" t="s">
        <v>10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</row>
    <row r="15" spans="1:16">
      <c r="A15" s="2" t="s">
        <v>16</v>
      </c>
      <c r="B15" s="2" t="s">
        <v>17</v>
      </c>
      <c r="C15" s="2">
        <v>1673271</v>
      </c>
      <c r="D15" s="2" t="s">
        <v>18</v>
      </c>
      <c r="E15" s="3" t="s">
        <v>19</v>
      </c>
      <c r="F15" s="3" t="s">
        <v>20</v>
      </c>
      <c r="G15" s="3" t="s">
        <v>21</v>
      </c>
      <c r="H15" s="3">
        <v>1</v>
      </c>
      <c r="I15" s="3">
        <v>482</v>
      </c>
      <c r="J15" s="3">
        <v>1446</v>
      </c>
      <c r="K15" s="3">
        <v>1446</v>
      </c>
      <c r="L15" s="3">
        <v>964</v>
      </c>
      <c r="M15" s="2">
        <v>964</v>
      </c>
      <c r="N15" s="2">
        <v>482</v>
      </c>
      <c r="O15" s="2" t="s">
        <v>22</v>
      </c>
      <c r="P15" s="2" t="s">
        <v>23</v>
      </c>
    </row>
    <row r="16" spans="1:16">
      <c r="A16" s="2" t="s">
        <v>16</v>
      </c>
      <c r="B16" s="2" t="s">
        <v>17</v>
      </c>
      <c r="C16" s="2">
        <v>1673270</v>
      </c>
      <c r="D16" s="2" t="s">
        <v>24</v>
      </c>
      <c r="E16" s="3" t="s">
        <v>19</v>
      </c>
      <c r="F16" s="3" t="s">
        <v>20</v>
      </c>
      <c r="G16" s="3" t="s">
        <v>25</v>
      </c>
      <c r="H16" s="3">
        <v>1</v>
      </c>
      <c r="I16" s="3">
        <v>16</v>
      </c>
      <c r="J16" s="3" t="s">
        <v>22</v>
      </c>
      <c r="K16" s="3" t="s">
        <v>22</v>
      </c>
      <c r="L16" s="3" t="s">
        <v>22</v>
      </c>
      <c r="M16" s="2" t="s">
        <v>22</v>
      </c>
      <c r="N16" s="2" t="s">
        <v>22</v>
      </c>
      <c r="O16" s="2" t="s">
        <v>22</v>
      </c>
      <c r="P16" s="2" t="s">
        <v>26</v>
      </c>
    </row>
    <row r="17" spans="1:16">
      <c r="A17" s="2" t="s">
        <v>16</v>
      </c>
      <c r="B17" s="2" t="s">
        <v>17</v>
      </c>
      <c r="C17" s="2">
        <v>1673270</v>
      </c>
      <c r="D17" s="2" t="s">
        <v>24</v>
      </c>
      <c r="E17" s="3" t="s">
        <v>19</v>
      </c>
      <c r="F17" s="3" t="s">
        <v>20</v>
      </c>
      <c r="G17" s="3" t="s">
        <v>27</v>
      </c>
      <c r="H17" s="3">
        <v>1</v>
      </c>
      <c r="I17" s="3" t="s">
        <v>22</v>
      </c>
      <c r="J17" s="3">
        <v>40</v>
      </c>
      <c r="K17" s="3" t="s">
        <v>22</v>
      </c>
      <c r="L17" s="3" t="s">
        <v>22</v>
      </c>
      <c r="M17" s="2" t="s">
        <v>22</v>
      </c>
      <c r="N17" s="2" t="s">
        <v>22</v>
      </c>
      <c r="O17" s="2" t="s">
        <v>22</v>
      </c>
      <c r="P17" s="2" t="s">
        <v>26</v>
      </c>
    </row>
    <row r="18" spans="1:16">
      <c r="A18" s="2" t="s">
        <v>16</v>
      </c>
      <c r="B18" s="2" t="s">
        <v>17</v>
      </c>
      <c r="C18" s="2">
        <v>1673270</v>
      </c>
      <c r="D18" s="2" t="s">
        <v>24</v>
      </c>
      <c r="E18" s="3" t="s">
        <v>19</v>
      </c>
      <c r="F18" s="3" t="s">
        <v>20</v>
      </c>
      <c r="G18" s="3" t="s">
        <v>28</v>
      </c>
      <c r="H18" s="3">
        <v>1</v>
      </c>
      <c r="I18" s="3" t="s">
        <v>22</v>
      </c>
      <c r="J18" s="3" t="s">
        <v>22</v>
      </c>
      <c r="K18" s="3">
        <v>48</v>
      </c>
      <c r="L18" s="3" t="s">
        <v>22</v>
      </c>
      <c r="M18" s="2" t="s">
        <v>22</v>
      </c>
      <c r="N18" s="2" t="s">
        <v>22</v>
      </c>
      <c r="O18" s="2" t="s">
        <v>22</v>
      </c>
      <c r="P18" s="2" t="s">
        <v>26</v>
      </c>
    </row>
    <row r="19" spans="1:16">
      <c r="A19" s="2" t="s">
        <v>16</v>
      </c>
      <c r="B19" s="2" t="s">
        <v>17</v>
      </c>
      <c r="C19" s="2">
        <v>1673270</v>
      </c>
      <c r="D19" s="2" t="s">
        <v>24</v>
      </c>
      <c r="E19" s="3" t="s">
        <v>19</v>
      </c>
      <c r="F19" s="3" t="s">
        <v>20</v>
      </c>
      <c r="G19" s="3" t="s">
        <v>29</v>
      </c>
      <c r="H19" s="3">
        <v>1</v>
      </c>
      <c r="I19" s="3" t="s">
        <v>22</v>
      </c>
      <c r="J19" s="3" t="s">
        <v>22</v>
      </c>
      <c r="K19" s="3" t="s">
        <v>22</v>
      </c>
      <c r="L19" s="3">
        <v>28</v>
      </c>
      <c r="M19" s="2" t="s">
        <v>22</v>
      </c>
      <c r="N19" s="2" t="s">
        <v>22</v>
      </c>
      <c r="O19" s="2" t="s">
        <v>22</v>
      </c>
      <c r="P19" s="2" t="s">
        <v>26</v>
      </c>
    </row>
    <row r="20" spans="1:16">
      <c r="A20" s="2" t="s">
        <v>16</v>
      </c>
      <c r="B20" s="2" t="s">
        <v>17</v>
      </c>
      <c r="C20" s="2">
        <v>1673270</v>
      </c>
      <c r="D20" s="2" t="s">
        <v>24</v>
      </c>
      <c r="E20" s="3" t="s">
        <v>19</v>
      </c>
      <c r="F20" s="3" t="s">
        <v>20</v>
      </c>
      <c r="G20" s="3" t="s">
        <v>30</v>
      </c>
      <c r="H20" s="3">
        <v>1</v>
      </c>
      <c r="I20" s="3" t="s">
        <v>22</v>
      </c>
      <c r="J20" s="3" t="s">
        <v>22</v>
      </c>
      <c r="K20" s="3" t="s">
        <v>22</v>
      </c>
      <c r="L20" s="3" t="s">
        <v>22</v>
      </c>
      <c r="M20" s="2">
        <v>14</v>
      </c>
      <c r="N20" s="2" t="s">
        <v>22</v>
      </c>
      <c r="O20" s="2" t="s">
        <v>22</v>
      </c>
      <c r="P20" s="2" t="s">
        <v>26</v>
      </c>
    </row>
    <row r="21" spans="1:16">
      <c r="A21" s="2" t="s">
        <v>16</v>
      </c>
      <c r="B21" s="2" t="s">
        <v>17</v>
      </c>
      <c r="C21" s="2">
        <v>1673270</v>
      </c>
      <c r="D21" s="2" t="s">
        <v>24</v>
      </c>
      <c r="E21" s="3" t="s">
        <v>19</v>
      </c>
      <c r="F21" s="3" t="s">
        <v>20</v>
      </c>
      <c r="G21" s="3" t="s">
        <v>31</v>
      </c>
      <c r="H21" s="3">
        <v>1</v>
      </c>
      <c r="I21" s="3" t="s">
        <v>22</v>
      </c>
      <c r="J21" s="3" t="s">
        <v>22</v>
      </c>
      <c r="K21" s="3" t="s">
        <v>22</v>
      </c>
      <c r="L21" s="3" t="s">
        <v>22</v>
      </c>
      <c r="M21" s="2" t="s">
        <v>22</v>
      </c>
      <c r="N21" s="2">
        <v>12</v>
      </c>
      <c r="O21" s="2" t="s">
        <v>22</v>
      </c>
      <c r="P21" s="2" t="s">
        <v>26</v>
      </c>
    </row>
    <row r="22" spans="1:16">
      <c r="A22" s="2" t="s">
        <v>16</v>
      </c>
      <c r="B22" s="2" t="s">
        <v>17</v>
      </c>
      <c r="C22" s="2">
        <v>1673270</v>
      </c>
      <c r="D22" s="2" t="s">
        <v>24</v>
      </c>
      <c r="E22" s="3" t="s">
        <v>19</v>
      </c>
      <c r="F22" s="3" t="s">
        <v>20</v>
      </c>
      <c r="G22" s="3" t="s">
        <v>32</v>
      </c>
      <c r="H22" s="3">
        <v>1</v>
      </c>
      <c r="I22" s="3" t="s">
        <v>22</v>
      </c>
      <c r="J22" s="3" t="s">
        <v>22</v>
      </c>
      <c r="K22" s="3" t="s">
        <v>22</v>
      </c>
      <c r="L22" s="3" t="s">
        <v>22</v>
      </c>
      <c r="M22" s="2" t="s">
        <v>22</v>
      </c>
      <c r="N22" s="2" t="s">
        <v>22</v>
      </c>
      <c r="O22" s="2">
        <v>4</v>
      </c>
      <c r="P22" s="2" t="s">
        <v>26</v>
      </c>
    </row>
  </sheetData>
  <mergeCells count="2">
    <mergeCell ref="A1:R1"/>
    <mergeCell ref="A13:N1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N29"/>
  <sheetViews>
    <sheetView tabSelected="1" topLeftCell="D1" workbookViewId="0">
      <selection activeCell="P35" sqref="P35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5.6" customWidth="1"/>
    <col min="5" max="5" width="22.6727272727273" customWidth="1"/>
    <col min="6" max="6" width="16.7090909090909" customWidth="1"/>
    <col min="7" max="7" width="18.0636363636364" customWidth="1"/>
    <col min="8" max="8" width="20.5454545454545" customWidth="1"/>
    <col min="9" max="15" width="9.13636363636364" customWidth="1"/>
    <col min="16" max="17" width="16.4636363636364" customWidth="1"/>
    <col min="18" max="18" width="12.2" customWidth="1"/>
    <col min="19" max="19" width="19.7272727272727" customWidth="1"/>
    <col min="20" max="20" width="24.6545454545455" customWidth="1"/>
    <col min="21" max="21" width="23.7909090909091" customWidth="1"/>
    <col min="22" max="40" width="9.13636363636364" customWidth="1"/>
  </cols>
  <sheetData>
    <row r="2" spans="1:40">
      <c r="A2" s="1" t="s">
        <v>34</v>
      </c>
      <c r="B2" s="1" t="s">
        <v>35</v>
      </c>
      <c r="C2" s="1" t="s">
        <v>36</v>
      </c>
      <c r="D2" s="1" t="s">
        <v>4</v>
      </c>
      <c r="E2" s="1" t="s">
        <v>37</v>
      </c>
      <c r="F2" s="1" t="s">
        <v>38</v>
      </c>
      <c r="G2" s="1" t="s">
        <v>39</v>
      </c>
      <c r="H2" s="1" t="s">
        <v>40</v>
      </c>
      <c r="I2" s="1">
        <v>28</v>
      </c>
      <c r="J2" s="1">
        <v>30</v>
      </c>
      <c r="K2" s="1">
        <v>32</v>
      </c>
      <c r="L2" s="1">
        <v>34</v>
      </c>
      <c r="M2" s="1">
        <v>36</v>
      </c>
      <c r="N2" s="1">
        <v>38</v>
      </c>
      <c r="O2" s="1">
        <v>40</v>
      </c>
      <c r="P2" s="1" t="s">
        <v>41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6">
      <c r="A3" s="2" t="s">
        <v>16</v>
      </c>
      <c r="B3" s="2" t="s">
        <v>17</v>
      </c>
      <c r="C3" s="2">
        <v>1673271</v>
      </c>
      <c r="D3" s="2" t="s">
        <v>18</v>
      </c>
      <c r="E3" s="3" t="s">
        <v>19</v>
      </c>
      <c r="F3" s="3" t="s">
        <v>20</v>
      </c>
      <c r="G3" s="3" t="s">
        <v>21</v>
      </c>
      <c r="H3" s="3">
        <v>1</v>
      </c>
      <c r="I3" s="3">
        <v>482</v>
      </c>
      <c r="J3" s="3">
        <v>1446</v>
      </c>
      <c r="K3" s="3">
        <v>1446</v>
      </c>
      <c r="L3" s="3">
        <v>964</v>
      </c>
      <c r="M3" s="2">
        <v>964</v>
      </c>
      <c r="N3" s="2">
        <v>482</v>
      </c>
      <c r="O3" s="2" t="s">
        <v>22</v>
      </c>
      <c r="P3" s="2" t="s">
        <v>23</v>
      </c>
    </row>
    <row r="4" spans="1:16">
      <c r="A4" s="2" t="s">
        <v>16</v>
      </c>
      <c r="B4" s="2" t="s">
        <v>17</v>
      </c>
      <c r="C4" s="2">
        <v>1673270</v>
      </c>
      <c r="D4" s="2" t="s">
        <v>24</v>
      </c>
      <c r="E4" s="3" t="s">
        <v>19</v>
      </c>
      <c r="F4" s="3" t="s">
        <v>20</v>
      </c>
      <c r="G4" s="3" t="s">
        <v>25</v>
      </c>
      <c r="H4" s="3">
        <v>1</v>
      </c>
      <c r="I4" s="3">
        <v>16</v>
      </c>
      <c r="J4" s="3">
        <v>0</v>
      </c>
      <c r="K4" s="3">
        <v>0</v>
      </c>
      <c r="L4" s="3">
        <v>0</v>
      </c>
      <c r="M4" s="2">
        <v>0</v>
      </c>
      <c r="N4" s="2">
        <v>0</v>
      </c>
      <c r="O4" s="2">
        <v>0</v>
      </c>
      <c r="P4" s="2" t="s">
        <v>26</v>
      </c>
    </row>
    <row r="5" spans="1:16">
      <c r="A5" s="2" t="s">
        <v>16</v>
      </c>
      <c r="B5" s="2" t="s">
        <v>17</v>
      </c>
      <c r="C5" s="2">
        <v>1673270</v>
      </c>
      <c r="D5" s="2" t="s">
        <v>24</v>
      </c>
      <c r="E5" s="3" t="s">
        <v>19</v>
      </c>
      <c r="F5" s="3" t="s">
        <v>20</v>
      </c>
      <c r="G5" s="3" t="s">
        <v>27</v>
      </c>
      <c r="H5" s="3">
        <v>1</v>
      </c>
      <c r="I5" s="3">
        <v>0</v>
      </c>
      <c r="J5" s="3">
        <v>40</v>
      </c>
      <c r="K5" s="3">
        <v>0</v>
      </c>
      <c r="L5" s="3">
        <v>0</v>
      </c>
      <c r="M5" s="2">
        <v>0</v>
      </c>
      <c r="N5" s="2">
        <v>0</v>
      </c>
      <c r="O5" s="2">
        <v>0</v>
      </c>
      <c r="P5" s="2" t="s">
        <v>26</v>
      </c>
    </row>
    <row r="6" spans="1:16">
      <c r="A6" s="2" t="s">
        <v>16</v>
      </c>
      <c r="B6" s="2" t="s">
        <v>17</v>
      </c>
      <c r="C6" s="2">
        <v>1673270</v>
      </c>
      <c r="D6" s="2" t="s">
        <v>24</v>
      </c>
      <c r="E6" s="3" t="s">
        <v>19</v>
      </c>
      <c r="F6" s="3" t="s">
        <v>20</v>
      </c>
      <c r="G6" s="3" t="s">
        <v>28</v>
      </c>
      <c r="H6" s="3">
        <v>1</v>
      </c>
      <c r="I6" s="3">
        <v>0</v>
      </c>
      <c r="J6" s="3">
        <v>0</v>
      </c>
      <c r="K6" s="3">
        <v>48</v>
      </c>
      <c r="L6" s="3">
        <v>0</v>
      </c>
      <c r="M6" s="2">
        <v>0</v>
      </c>
      <c r="N6" s="2">
        <v>0</v>
      </c>
      <c r="O6" s="2">
        <v>0</v>
      </c>
      <c r="P6" s="2" t="s">
        <v>26</v>
      </c>
    </row>
    <row r="7" spans="1:16">
      <c r="A7" s="2" t="s">
        <v>16</v>
      </c>
      <c r="B7" s="2" t="s">
        <v>17</v>
      </c>
      <c r="C7" s="2">
        <v>1673270</v>
      </c>
      <c r="D7" s="2" t="s">
        <v>24</v>
      </c>
      <c r="E7" s="3" t="s">
        <v>19</v>
      </c>
      <c r="F7" s="3" t="s">
        <v>20</v>
      </c>
      <c r="G7" s="3" t="s">
        <v>29</v>
      </c>
      <c r="H7" s="3">
        <v>1</v>
      </c>
      <c r="I7" s="3">
        <v>0</v>
      </c>
      <c r="J7" s="3">
        <v>0</v>
      </c>
      <c r="K7" s="3">
        <v>0</v>
      </c>
      <c r="L7" s="3">
        <v>28</v>
      </c>
      <c r="M7" s="2">
        <v>0</v>
      </c>
      <c r="N7" s="2">
        <v>0</v>
      </c>
      <c r="O7" s="2">
        <v>0</v>
      </c>
      <c r="P7" s="2" t="s">
        <v>26</v>
      </c>
    </row>
    <row r="8" spans="1:16">
      <c r="A8" s="2" t="s">
        <v>16</v>
      </c>
      <c r="B8" s="2" t="s">
        <v>17</v>
      </c>
      <c r="C8" s="2">
        <v>1673270</v>
      </c>
      <c r="D8" s="2" t="s">
        <v>24</v>
      </c>
      <c r="E8" s="3" t="s">
        <v>19</v>
      </c>
      <c r="F8" s="3" t="s">
        <v>20</v>
      </c>
      <c r="G8" s="3" t="s">
        <v>30</v>
      </c>
      <c r="H8" s="3">
        <v>1</v>
      </c>
      <c r="I8" s="3">
        <v>0</v>
      </c>
      <c r="J8" s="3">
        <v>0</v>
      </c>
      <c r="K8" s="3">
        <v>0</v>
      </c>
      <c r="L8" s="3">
        <v>0</v>
      </c>
      <c r="M8" s="2">
        <v>14</v>
      </c>
      <c r="N8" s="2">
        <v>0</v>
      </c>
      <c r="O8" s="2">
        <v>0</v>
      </c>
      <c r="P8" s="2" t="s">
        <v>26</v>
      </c>
    </row>
    <row r="9" spans="1:16">
      <c r="A9" s="2" t="s">
        <v>16</v>
      </c>
      <c r="B9" s="2" t="s">
        <v>17</v>
      </c>
      <c r="C9" s="2">
        <v>1673270</v>
      </c>
      <c r="D9" s="2" t="s">
        <v>24</v>
      </c>
      <c r="E9" s="3" t="s">
        <v>19</v>
      </c>
      <c r="F9" s="3" t="s">
        <v>20</v>
      </c>
      <c r="G9" s="3" t="s">
        <v>31</v>
      </c>
      <c r="H9" s="3">
        <v>1</v>
      </c>
      <c r="I9" s="3">
        <v>0</v>
      </c>
      <c r="J9" s="3">
        <v>0</v>
      </c>
      <c r="K9" s="3">
        <v>0</v>
      </c>
      <c r="L9" s="3">
        <v>0</v>
      </c>
      <c r="M9" s="2">
        <v>0</v>
      </c>
      <c r="N9" s="2">
        <v>12</v>
      </c>
      <c r="O9" s="2">
        <v>0</v>
      </c>
      <c r="P9" s="2" t="s">
        <v>26</v>
      </c>
    </row>
    <row r="10" spans="1:16">
      <c r="A10" s="2" t="s">
        <v>16</v>
      </c>
      <c r="B10" s="2" t="s">
        <v>17</v>
      </c>
      <c r="C10" s="2">
        <v>1673270</v>
      </c>
      <c r="D10" s="2" t="s">
        <v>24</v>
      </c>
      <c r="E10" s="3" t="s">
        <v>19</v>
      </c>
      <c r="F10" s="3" t="s">
        <v>20</v>
      </c>
      <c r="G10" s="3" t="s">
        <v>32</v>
      </c>
      <c r="H10" s="3">
        <v>1</v>
      </c>
      <c r="I10" s="3">
        <v>0</v>
      </c>
      <c r="J10" s="3">
        <v>0</v>
      </c>
      <c r="K10" s="3">
        <v>0</v>
      </c>
      <c r="L10" s="3">
        <v>0</v>
      </c>
      <c r="M10" s="2">
        <v>0</v>
      </c>
      <c r="N10" s="2">
        <v>0</v>
      </c>
      <c r="O10" s="2">
        <v>4</v>
      </c>
      <c r="P10" s="2" t="s">
        <v>26</v>
      </c>
    </row>
    <row r="11" customFormat="1" spans="1:16">
      <c r="A11" s="2" t="s">
        <v>16</v>
      </c>
      <c r="B11" s="2" t="s">
        <v>17</v>
      </c>
      <c r="C11" s="2">
        <v>1677402</v>
      </c>
      <c r="D11" s="2" t="s">
        <v>42</v>
      </c>
      <c r="E11" s="3" t="s">
        <v>43</v>
      </c>
      <c r="F11" s="3" t="s">
        <v>20</v>
      </c>
      <c r="G11" s="3" t="s">
        <v>44</v>
      </c>
      <c r="H11" s="3">
        <v>1</v>
      </c>
      <c r="I11" s="10">
        <v>0</v>
      </c>
      <c r="J11" s="10">
        <v>60</v>
      </c>
      <c r="K11" s="10">
        <v>90</v>
      </c>
      <c r="L11" s="10">
        <v>90</v>
      </c>
      <c r="M11" s="11">
        <v>60</v>
      </c>
      <c r="N11" s="11">
        <v>30</v>
      </c>
      <c r="O11" s="11">
        <v>30</v>
      </c>
      <c r="P11" s="2" t="s">
        <v>42</v>
      </c>
    </row>
    <row r="12" spans="8:15">
      <c r="H12" s="4" t="s">
        <v>45</v>
      </c>
      <c r="I12" s="12">
        <f>SUM(I3:I11)*1.03</f>
        <v>512.94</v>
      </c>
      <c r="J12" s="12">
        <f t="shared" ref="J12:O12" si="0">SUM(J3:J11)*1.03</f>
        <v>1592.38</v>
      </c>
      <c r="K12" s="12">
        <f t="shared" si="0"/>
        <v>1631.52</v>
      </c>
      <c r="L12" s="12">
        <f t="shared" si="0"/>
        <v>1114.46</v>
      </c>
      <c r="M12" s="12">
        <f t="shared" si="0"/>
        <v>1069.14</v>
      </c>
      <c r="N12" s="12">
        <f t="shared" si="0"/>
        <v>539.72</v>
      </c>
      <c r="O12" s="12">
        <f t="shared" si="0"/>
        <v>35.02</v>
      </c>
    </row>
    <row r="16" spans="8:8">
      <c r="H16" s="4" t="s">
        <v>46</v>
      </c>
    </row>
    <row r="17" spans="8:16">
      <c r="H17" s="5" t="s">
        <v>47</v>
      </c>
      <c r="I17" s="13">
        <v>28</v>
      </c>
      <c r="J17" s="13">
        <v>30</v>
      </c>
      <c r="K17" s="13">
        <v>32</v>
      </c>
      <c r="L17" s="13">
        <v>34</v>
      </c>
      <c r="M17" s="13">
        <v>36</v>
      </c>
      <c r="N17" s="13">
        <v>38</v>
      </c>
      <c r="O17" s="13">
        <v>40</v>
      </c>
      <c r="P17" s="5" t="s">
        <v>48</v>
      </c>
    </row>
    <row r="18" spans="8:16">
      <c r="H18" s="5" t="s">
        <v>49</v>
      </c>
      <c r="I18" s="14">
        <f>I3*1.03</f>
        <v>496.46</v>
      </c>
      <c r="J18" s="14">
        <f t="shared" ref="J18:O18" si="1">J3*1.03</f>
        <v>1489.38</v>
      </c>
      <c r="K18" s="14">
        <f t="shared" si="1"/>
        <v>1489.38</v>
      </c>
      <c r="L18" s="14">
        <f t="shared" si="1"/>
        <v>992.92</v>
      </c>
      <c r="M18" s="14">
        <f t="shared" si="1"/>
        <v>992.92</v>
      </c>
      <c r="N18" s="14">
        <f t="shared" si="1"/>
        <v>496.46</v>
      </c>
      <c r="O18" s="14">
        <v>0</v>
      </c>
      <c r="P18" s="15">
        <v>1673271</v>
      </c>
    </row>
    <row r="19" spans="8:16">
      <c r="H19" s="5" t="s">
        <v>50</v>
      </c>
      <c r="I19" s="14">
        <f>SUM(I4:I10)*1.03</f>
        <v>16.48</v>
      </c>
      <c r="J19" s="14">
        <f t="shared" ref="J19:O19" si="2">SUM(J4:J10)*1.03</f>
        <v>41.2</v>
      </c>
      <c r="K19" s="14">
        <f t="shared" si="2"/>
        <v>49.44</v>
      </c>
      <c r="L19" s="14">
        <f t="shared" si="2"/>
        <v>28.84</v>
      </c>
      <c r="M19" s="14">
        <f t="shared" si="2"/>
        <v>14.42</v>
      </c>
      <c r="N19" s="14">
        <f t="shared" si="2"/>
        <v>12.36</v>
      </c>
      <c r="O19" s="14">
        <f t="shared" si="2"/>
        <v>4.12</v>
      </c>
      <c r="P19" s="15">
        <v>1673270</v>
      </c>
    </row>
    <row r="20" spans="8:16">
      <c r="H20" s="6" t="s">
        <v>51</v>
      </c>
      <c r="I20" s="16">
        <v>0</v>
      </c>
      <c r="J20" s="12">
        <f t="shared" ref="J20:O20" si="3">J11*1.03</f>
        <v>61.8</v>
      </c>
      <c r="K20" s="12">
        <f t="shared" si="3"/>
        <v>92.7</v>
      </c>
      <c r="L20" s="12">
        <f t="shared" si="3"/>
        <v>92.7</v>
      </c>
      <c r="M20" s="12">
        <f t="shared" si="3"/>
        <v>61.8</v>
      </c>
      <c r="N20" s="12">
        <f t="shared" si="3"/>
        <v>30.9</v>
      </c>
      <c r="O20" s="12">
        <f t="shared" si="3"/>
        <v>30.9</v>
      </c>
      <c r="P20" s="16">
        <v>1677402</v>
      </c>
    </row>
    <row r="26" spans="8:15">
      <c r="H26" s="7"/>
      <c r="I26" s="17" t="s">
        <v>52</v>
      </c>
      <c r="J26" s="7"/>
      <c r="K26" s="7"/>
      <c r="L26" s="7"/>
      <c r="M26" s="7"/>
      <c r="N26" s="7"/>
      <c r="O26" s="7"/>
    </row>
    <row r="27" spans="8:15">
      <c r="H27" s="8"/>
      <c r="I27" s="18">
        <v>28</v>
      </c>
      <c r="J27" s="18">
        <v>30</v>
      </c>
      <c r="K27" s="18">
        <v>32</v>
      </c>
      <c r="L27" s="18">
        <v>34</v>
      </c>
      <c r="M27" s="18">
        <v>36</v>
      </c>
      <c r="N27" s="18">
        <v>38</v>
      </c>
      <c r="O27" s="18">
        <v>40</v>
      </c>
    </row>
    <row r="28" spans="8:15">
      <c r="H28" s="9" t="s">
        <v>53</v>
      </c>
      <c r="I28" s="19">
        <f>SUM(I3:I10)*1.03</f>
        <v>512.94</v>
      </c>
      <c r="J28" s="19">
        <f t="shared" ref="J28:O28" si="4">SUM(J3:J10)*1.03</f>
        <v>1530.58</v>
      </c>
      <c r="K28" s="19">
        <f t="shared" si="4"/>
        <v>1538.82</v>
      </c>
      <c r="L28" s="19">
        <f t="shared" si="4"/>
        <v>1021.76</v>
      </c>
      <c r="M28" s="19">
        <f t="shared" si="4"/>
        <v>1007.34</v>
      </c>
      <c r="N28" s="19">
        <f t="shared" si="4"/>
        <v>508.82</v>
      </c>
      <c r="O28" s="19">
        <f t="shared" si="4"/>
        <v>4.12</v>
      </c>
    </row>
    <row r="29" spans="8:15">
      <c r="H29" s="9" t="s">
        <v>54</v>
      </c>
      <c r="I29" s="19">
        <f>I11*1.03</f>
        <v>0</v>
      </c>
      <c r="J29" s="19">
        <f t="shared" ref="J29:O29" si="5">J11*1.03</f>
        <v>61.8</v>
      </c>
      <c r="K29" s="19">
        <f t="shared" si="5"/>
        <v>92.7</v>
      </c>
      <c r="L29" s="19">
        <f t="shared" si="5"/>
        <v>92.7</v>
      </c>
      <c r="M29" s="19">
        <f t="shared" si="5"/>
        <v>61.8</v>
      </c>
      <c r="N29" s="19">
        <f t="shared" si="5"/>
        <v>30.9</v>
      </c>
      <c r="O29" s="19">
        <f t="shared" si="5"/>
        <v>30.9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2025-08-04T08:28:00Z</dcterms:created>
  <dcterms:modified xsi:type="dcterms:W3CDTF">2025-08-29T02:02:08Z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5E956EFF329C43AC8CD9A79E67307408_12</vt:lpwstr>
  </property>
  <property fmtid="{D5CDD505-2E9C-101B-9397-08002B2CF9AE}" pid="3" name="KSOProductBuildVer">
    <vt:lpwstr>2052-12.1.0.22529</vt:lpwstr>
  </property>
</Properties>
</file>