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400"/>
  </bookViews>
  <sheets>
    <sheet name="Sheet1" sheetId="1" r:id="rId1"/>
    <sheet name="Sheet2" sheetId="2" r:id="rId2"/>
    <sheet name="Sheet3" sheetId="3" r:id="rId3"/>
  </sheets>
  <calcPr calcId="191029" iterate="1" iterateCount="100" iterateDelta="0.0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<sst xmlns="http://schemas.openxmlformats.org/spreadsheetml/2006/main" count="17" uniqueCount="17">
  <si>
    <t>款号</t>
  </si>
  <si>
    <t>ITEM NUMBER</t>
  </si>
  <si>
    <r>
      <rPr>
        <b/>
        <sz val="18"/>
        <color theme="1"/>
        <rFont val="Arial"/>
        <charset val="0"/>
      </rPr>
      <t>color/</t>
    </r>
    <r>
      <rPr>
        <b/>
        <sz val="18"/>
        <color theme="1"/>
        <rFont val="宋体"/>
        <charset val="0"/>
      </rPr>
      <t>颜色</t>
    </r>
  </si>
  <si>
    <t>颜色代码/color code</t>
  </si>
  <si>
    <t>图片/sketch</t>
  </si>
  <si>
    <t>XS</t>
  </si>
  <si>
    <t>S</t>
  </si>
  <si>
    <t>M</t>
  </si>
  <si>
    <t>L</t>
  </si>
  <si>
    <t>XL</t>
  </si>
  <si>
    <t>XXL</t>
  </si>
  <si>
    <t>ZY95145U</t>
  </si>
  <si>
    <t xml:space="preserve">L09419 05 Taupe </t>
  </si>
  <si>
    <t>L09419 07 Gibraltar Sea</t>
  </si>
  <si>
    <t>L09419 06 Black</t>
  </si>
  <si>
    <t>001</t>
  </si>
  <si>
    <t>L09419 08 Maroon Banner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</si>
</sst>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b/>
      <sz val="18"/>
      <color indexed="8"/>
      <name val="宋体"/>
      <charset val="134"/>
    </font>
    <font>
      <b/>
      <sz val="18"/>
      <color theme="1"/>
      <name val="Arial"/>
      <charset val="0"/>
    </font>
    <font>
      <b/>
      <sz val="18"/>
      <color theme="1"/>
      <name val="宋体"/>
      <charset val="0"/>
    </font>
    <font>
      <b/>
      <sz val="16"/>
      <color theme="1"/>
      <name val="宋体"/>
      <charset val="0"/>
    </font>
    <font>
      <b/>
      <sz val="18"/>
      <color theme="1"/>
      <name val="Arial"/>
      <charset val="134"/>
    </font>
    <font>
      <sz val="18"/>
      <color rgb="FF000000"/>
      <name val="Arial"/>
      <charset val="134"/>
    </font>
    <font>
      <sz val="16"/>
      <color indexed="8"/>
      <name val="Arial"/>
      <charset val="134"/>
    </font>
    <font>
      <sz val="18"/>
      <color theme="1"/>
      <name val="Arial"/>
      <charset val="134"/>
    </font>
    <font>
      <sz val="20"/>
      <color theme="1"/>
      <name val="Arial"/>
      <charset val="134"/>
    </font>
    <font>
      <sz val="20"/>
      <color indexed="8"/>
      <name val="Arial"/>
      <charset val="134"/>
    </font>
    <font>
      <sz val="18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6" borderId="9" applyNumberForma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3" fontId="10" fillId="0" borderId="1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vertical="center"/>
    </xf>
    <xf numFmtId="0" fontId="7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419100</xdr:colOff>
      <xdr:row>1</xdr:row>
      <xdr:rowOff>27305</xdr:rowOff>
    </xdr:from>
    <xdr:to>
      <xdr:col>4</xdr:col>
      <xdr:colOff>892175</xdr:colOff>
      <xdr:row>1</xdr:row>
      <xdr:rowOff>1845945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894830" y="2364105"/>
          <a:ext cx="473075" cy="1818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378460</xdr:colOff>
      <xdr:row>2</xdr:row>
      <xdr:rowOff>25400</xdr:rowOff>
    </xdr:from>
    <xdr:to>
      <xdr:col>4</xdr:col>
      <xdr:colOff>877570</xdr:colOff>
      <xdr:row>2</xdr:row>
      <xdr:rowOff>1845310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4190" y="4267200"/>
          <a:ext cx="499110" cy="1819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419735</xdr:colOff>
      <xdr:row>3</xdr:row>
      <xdr:rowOff>80010</xdr:rowOff>
    </xdr:from>
    <xdr:to>
      <xdr:col>4</xdr:col>
      <xdr:colOff>908685</xdr:colOff>
      <xdr:row>3</xdr:row>
      <xdr:rowOff>1885315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95465" y="6226810"/>
          <a:ext cx="488950" cy="1805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393065</xdr:colOff>
      <xdr:row>4</xdr:row>
      <xdr:rowOff>38735</xdr:rowOff>
    </xdr:from>
    <xdr:to>
      <xdr:col>4</xdr:col>
      <xdr:colOff>879475</xdr:colOff>
      <xdr:row>4</xdr:row>
      <xdr:rowOff>1856105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6868795" y="8090535"/>
          <a:ext cx="486410" cy="181737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"/>
  <sheetViews>
    <sheetView tabSelected="1" zoomScale="70" zoomScaleNormal="70" workbookViewId="0">
      <selection activeCell="E1" sqref="E1"/>
    </sheetView>
  </sheetViews>
  <sheetFormatPr defaultColWidth="9" defaultRowHeight="14" outlineLevelRow="5"/>
  <cols>
    <col min="1" max="1" width="16.3727272727273" customWidth="1"/>
    <col min="2" max="2" width="20.8727272727273" customWidth="1"/>
    <col min="3" max="3" width="16.2545454545455" customWidth="1"/>
    <col min="4" max="4" width="39.2090909090909" customWidth="1"/>
    <col min="5" max="5" width="18.5" customWidth="1"/>
  </cols>
  <sheetData>
    <row r="1" ht="184" spans="1:11">
      <c r="A1" s="1" t="s">
        <v>0</v>
      </c>
      <c r="B1" s="1" t="s">
        <v>1</v>
      </c>
      <c r="C1" s="2" t="s">
        <v>2</v>
      </c>
      <c r="D1" s="3" t="s">
        <v>3</v>
      </c>
      <c r="E1" s="4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</row>
    <row r="2" ht="150" customHeight="1" spans="1:11">
      <c r="A2" s="6" t="s">
        <v>11</v>
      </c>
      <c r="B2" s="7">
        <v>1218344</v>
      </c>
      <c r="C2" s="8" t="s">
        <v>12</v>
      </c>
      <c r="D2" s="9">
        <v>540</v>
      </c>
      <c r="E2" s="10"/>
      <c r="F2" s="11">
        <f>60*1.1+10</f>
        <v>76</v>
      </c>
      <c r="G2" s="11">
        <f>160*1.1+20</f>
        <v>196</v>
      </c>
      <c r="H2" s="12">
        <f>220*1.1+20</f>
        <v>262</v>
      </c>
      <c r="I2" s="12">
        <f>180*1.1+20</f>
        <v>218</v>
      </c>
      <c r="J2" s="12">
        <f>120*1.1+10</f>
        <v>142</v>
      </c>
      <c r="K2" s="11">
        <f>60*1.1+10</f>
        <v>76</v>
      </c>
    </row>
    <row r="3" ht="150" customHeight="1" spans="1:11">
      <c r="A3" s="6"/>
      <c r="B3" s="13"/>
      <c r="C3" s="8" t="s">
        <v>13</v>
      </c>
      <c r="D3" s="9">
        <v>370</v>
      </c>
      <c r="E3" s="10"/>
      <c r="F3" s="12">
        <f>60*1.1+10</f>
        <v>76</v>
      </c>
      <c r="G3" s="12">
        <f>160*1.1+20</f>
        <v>196</v>
      </c>
      <c r="H3" s="12">
        <f>220*1.1+20</f>
        <v>262</v>
      </c>
      <c r="I3" s="12">
        <f>180*1.1+20</f>
        <v>218</v>
      </c>
      <c r="J3" s="12">
        <f>120*1.1+10</f>
        <v>142</v>
      </c>
      <c r="K3" s="11">
        <f>60*1.1+10</f>
        <v>76</v>
      </c>
    </row>
    <row r="4" ht="150" customHeight="1" spans="1:11">
      <c r="A4" s="6"/>
      <c r="B4" s="13"/>
      <c r="C4" s="8" t="s">
        <v>14</v>
      </c>
      <c r="D4" s="16" t="s">
        <v>15</v>
      </c>
      <c r="E4" s="10"/>
      <c r="F4" s="11">
        <f>80*1.1+10</f>
        <v>98</v>
      </c>
      <c r="G4" s="11">
        <f>220*1.1+20</f>
        <v>262</v>
      </c>
      <c r="H4" s="12">
        <f>320*1.1+20</f>
        <v>372</v>
      </c>
      <c r="I4" s="12">
        <f>260*1.1+20</f>
        <v>306</v>
      </c>
      <c r="J4" s="12">
        <f>180*1.1+10</f>
        <v>208</v>
      </c>
      <c r="K4" s="11">
        <f>80*1.1+10</f>
        <v>98</v>
      </c>
    </row>
    <row r="5" ht="150" customHeight="1" spans="1:11">
      <c r="A5" s="6"/>
      <c r="B5" s="13"/>
      <c r="C5" s="8" t="s">
        <v>16</v>
      </c>
      <c r="D5" s="9">
        <v>601</v>
      </c>
      <c r="E5" s="10"/>
      <c r="F5" s="12">
        <f>60*1.1+10</f>
        <v>76</v>
      </c>
      <c r="G5" s="12">
        <f>160*1.1+20</f>
        <v>196</v>
      </c>
      <c r="H5" s="12">
        <f>220*1.1+20</f>
        <v>262</v>
      </c>
      <c r="I5" s="12">
        <f>180*1.1+20</f>
        <v>218</v>
      </c>
      <c r="J5" s="12">
        <f>120*1.1+10</f>
        <v>142</v>
      </c>
      <c r="K5" s="11">
        <f>60*1.1+10</f>
        <v>76</v>
      </c>
    </row>
    <row r="6" ht="23" spans="1:11">
      <c r="A6" s="6"/>
      <c r="B6" s="6"/>
      <c r="C6" s="14"/>
      <c r="D6" s="14"/>
      <c r="E6" s="14"/>
      <c r="F6" s="14"/>
      <c r="G6" s="14"/>
      <c r="H6" s="14"/>
      <c r="I6" s="14"/>
      <c r="J6" s="14"/>
      <c r="K6" s="15"/>
    </row>
  </sheetData>
  <mergeCells count="2">
    <mergeCell ref="A2:A6"/>
    <mergeCell ref="B2:B5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平常心A</cp:lastModifiedBy>
  <dcterms:created xsi:type="dcterms:W3CDTF">2023-05-12T11:15:00Z</dcterms:created>
  <dcterms:modified xsi:type="dcterms:W3CDTF">2025-05-19T12:07:41Z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79357FFD98614076A35B9A5A233A3262_12</vt:lpwstr>
  </property>
</Properties>
</file>