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主标数量8.19" sheetId="3" r:id="rId3"/>
    <sheet name="纸卡数量8.19" sheetId="4" r:id="rId4"/>
    <sheet name="条码标数量9.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<sst xmlns="http://schemas.openxmlformats.org/spreadsheetml/2006/main" count="560" uniqueCount="72">
  <si>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</si>
  <si>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</si>
  <si>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</si>
  <si>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</si>
  <si>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</si>
  <si>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</si>
  <si>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</si>
  <si>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</si>
  <si>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</si>
  <si>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</si>
  <si>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</si>
  <si>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</si>
  <si>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</si>
  <si>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</si>
  <si>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</si>
  <si>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</si>
  <si>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</si>
  <si>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</si>
  <si>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</si>
  <si>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</si>
  <si>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F7606AX</t>
  </si>
  <si>
    <t>26 SP</t>
  </si>
  <si>
    <t>NORTH IRAQ</t>
  </si>
  <si>
    <t>17.10.2025</t>
  </si>
  <si>
    <t>BK81 - BLACK</t>
  </si>
  <si>
    <t>F7606AXDFA</t>
  </si>
  <si>
    <t>MOLDOVA</t>
  </si>
  <si>
    <t>SOUTH IRAQ</t>
  </si>
  <si>
    <t>MONTENEGRO</t>
  </si>
  <si>
    <t>MOROCCO</t>
  </si>
  <si>
    <t>BOSNIA</t>
  </si>
  <si>
    <t>MACEDONIA</t>
  </si>
  <si>
    <t>UZBEKISTAN</t>
  </si>
  <si>
    <t>UKRAINE</t>
  </si>
  <si>
    <t>SERBIA</t>
  </si>
  <si>
    <t>ALBANIA</t>
  </si>
  <si>
    <t>GEORGIA</t>
  </si>
  <si>
    <t>TOPTAN-5</t>
  </si>
  <si>
    <t>11.11.2025</t>
  </si>
  <si>
    <t>F7606AXTOP5A</t>
  </si>
  <si>
    <t>TOPTAN-7</t>
  </si>
  <si>
    <t>F7606AXTOP7A</t>
  </si>
  <si>
    <t>KAZAKHSTAN</t>
  </si>
  <si>
    <t>F7606AXKZKA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</si>
  <si>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</si>
  <si>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</si>
  <si>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</si>
  <si>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</si>
  <si>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</si>
  <si>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7606AX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</si>
  <si>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</si>
  <si>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</si>
  <si>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</si>
  <si>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</si>
  <si>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</si>
  <si>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</si>
  <si>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</si>
  <si>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</si>
  <si>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</si>
  <si>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</si>
  <si>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</si>
  <si>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</si>
  <si>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</si>
  <si>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</si>
  <si>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</si>
  <si>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</si>
  <si>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</si>
  <si>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</si>
  <si>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233</t>
  </si>
  <si>
    <t>349</t>
  </si>
  <si>
    <t>116</t>
  </si>
  <si>
    <t>1680457,1680458,1680460,1680461,1680463,1680464,1680466,1680468,1680469,1680470,1680471,1680472,1680473,1680474,1680475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</si>
</sst>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8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454660</xdr:colOff>
      <xdr:row>9</xdr:row>
      <xdr:rowOff>19685</xdr:rowOff>
    </xdr:from>
    <xdr:to>
      <xdr:col>6</xdr:col>
      <xdr:colOff>534670</xdr:colOff>
      <xdr:row>36</xdr:row>
      <xdr:rowOff>115570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2455" y="1638935"/>
          <a:ext cx="4683760" cy="4382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933450</xdr:colOff>
      <xdr:row>11</xdr:row>
      <xdr:rowOff>19050</xdr:rowOff>
    </xdr:from>
    <xdr:to>
      <xdr:col>4</xdr:col>
      <xdr:colOff>108585</xdr:colOff>
      <xdr:row>34</xdr:row>
      <xdr:rowOff>15875</xdr:rowOff>
    </xdr:to>
    <xdr:pic>
      <xdr:nvPicPr>
        <xdr:cNvPr id="3" name="图片 2" descr="23_AULTH10849_FKXGIA4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1245" y="1955800"/>
          <a:ext cx="2189480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O41" sqref="O4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7.7090909090909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1680475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14</v>
      </c>
      <c r="Q3" s="10">
        <v>154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1680474</v>
      </c>
      <c r="D4" s="10" t="s">
        <v>26</v>
      </c>
      <c r="E4" s="11" t="s">
        <v>23</v>
      </c>
      <c r="F4" s="11" t="s">
        <v>24</v>
      </c>
      <c r="G4" s="11" t="s">
        <v>25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6</v>
      </c>
      <c r="Q4" s="10">
        <v>66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1680473</v>
      </c>
      <c r="D5" s="10" t="s">
        <v>27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27</v>
      </c>
      <c r="P5" s="10">
        <v>10</v>
      </c>
      <c r="Q5" s="10">
        <v>110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1680472</v>
      </c>
      <c r="D6" s="10" t="s">
        <v>28</v>
      </c>
      <c r="E6" s="11" t="s">
        <v>23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1</v>
      </c>
      <c r="Q6" s="10">
        <v>11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1680471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20</v>
      </c>
      <c r="Q7" s="10">
        <v>220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1680470</v>
      </c>
      <c r="D8" s="10" t="s">
        <v>30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30</v>
      </c>
      <c r="P8" s="10">
        <v>3</v>
      </c>
      <c r="Q8" s="10">
        <v>33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1680469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31</v>
      </c>
      <c r="P9" s="10">
        <v>3</v>
      </c>
      <c r="Q9" s="10">
        <v>33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1680468</v>
      </c>
      <c r="D10" s="10" t="s">
        <v>32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32</v>
      </c>
      <c r="P10" s="10">
        <v>1</v>
      </c>
      <c r="Q10" s="10">
        <v>11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1680466</v>
      </c>
      <c r="D11" s="10" t="s">
        <v>33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33</v>
      </c>
      <c r="P11" s="10">
        <v>11</v>
      </c>
      <c r="Q11" s="10">
        <v>121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1680464</v>
      </c>
      <c r="D12" s="10" t="s">
        <v>34</v>
      </c>
      <c r="E12" s="11" t="s">
        <v>23</v>
      </c>
      <c r="F12" s="11" t="s">
        <v>24</v>
      </c>
      <c r="G12" s="11" t="s">
        <v>25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34</v>
      </c>
      <c r="P12" s="10">
        <v>2</v>
      </c>
      <c r="Q12" s="10">
        <v>22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1680463</v>
      </c>
      <c r="D13" s="10" t="s">
        <v>35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35</v>
      </c>
      <c r="P13" s="10">
        <v>7</v>
      </c>
      <c r="Q13" s="10">
        <v>77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1680461</v>
      </c>
      <c r="D14" s="10" t="s">
        <v>36</v>
      </c>
      <c r="E14" s="11" t="s">
        <v>23</v>
      </c>
      <c r="F14" s="11" t="s">
        <v>24</v>
      </c>
      <c r="G14" s="11" t="s">
        <v>25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36</v>
      </c>
      <c r="P14" s="10">
        <v>5</v>
      </c>
      <c r="Q14" s="10">
        <v>55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1680460</v>
      </c>
      <c r="D15" s="10" t="s">
        <v>37</v>
      </c>
      <c r="E15" s="11" t="s">
        <v>38</v>
      </c>
      <c r="F15" s="11" t="s">
        <v>24</v>
      </c>
      <c r="G15" s="11" t="s">
        <v>39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37</v>
      </c>
      <c r="P15" s="10">
        <v>6</v>
      </c>
      <c r="Q15" s="10">
        <v>66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1680458</v>
      </c>
      <c r="D16" s="10" t="s">
        <v>40</v>
      </c>
      <c r="E16" s="11" t="s">
        <v>38</v>
      </c>
      <c r="F16" s="11" t="s">
        <v>24</v>
      </c>
      <c r="G16" s="11" t="s">
        <v>41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7</v>
      </c>
      <c r="Q16" s="10">
        <v>77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1680457</v>
      </c>
      <c r="D17" s="10" t="s">
        <v>42</v>
      </c>
      <c r="E17" s="11" t="s">
        <v>38</v>
      </c>
      <c r="F17" s="11" t="s">
        <v>24</v>
      </c>
      <c r="G17" s="11" t="s">
        <v>43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17</v>
      </c>
      <c r="Q17" s="10">
        <v>187</v>
      </c>
      <c r="R17" s="10">
        <v>0</v>
      </c>
      <c r="S17" s="10">
        <v>0</v>
      </c>
    </row>
    <row r="20" spans="1:40">
      <c r="A20" s="9" t="s">
        <v>44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9" t="s">
        <v>1</v>
      </c>
      <c r="B21" s="9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9" t="s">
        <v>7</v>
      </c>
      <c r="H21" s="9" t="s">
        <v>8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13</v>
      </c>
      <c r="N21" s="9" t="s">
        <v>15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14">
      <c r="A22" s="10" t="s">
        <v>20</v>
      </c>
      <c r="B22" s="10" t="s">
        <v>21</v>
      </c>
      <c r="C22" s="10">
        <v>1680475</v>
      </c>
      <c r="D22" s="10" t="s">
        <v>22</v>
      </c>
      <c r="E22" s="12" t="s">
        <v>23</v>
      </c>
      <c r="F22" s="11" t="s">
        <v>24</v>
      </c>
      <c r="G22" s="11" t="s">
        <v>25</v>
      </c>
      <c r="H22" s="11">
        <v>1</v>
      </c>
      <c r="I22" s="11">
        <v>28</v>
      </c>
      <c r="J22" s="11">
        <v>42</v>
      </c>
      <c r="K22" s="10">
        <v>42</v>
      </c>
      <c r="L22" s="10">
        <v>28</v>
      </c>
      <c r="M22" s="10">
        <v>14</v>
      </c>
      <c r="N22" s="10" t="s">
        <v>22</v>
      </c>
    </row>
    <row r="23" spans="1:14">
      <c r="A23" s="10" t="s">
        <v>20</v>
      </c>
      <c r="B23" s="10" t="s">
        <v>21</v>
      </c>
      <c r="C23" s="10">
        <v>1680474</v>
      </c>
      <c r="D23" s="10" t="s">
        <v>26</v>
      </c>
      <c r="E23" s="12" t="s">
        <v>23</v>
      </c>
      <c r="F23" s="11" t="s">
        <v>24</v>
      </c>
      <c r="G23" s="11" t="s">
        <v>25</v>
      </c>
      <c r="H23" s="11">
        <v>1</v>
      </c>
      <c r="I23" s="11">
        <v>12</v>
      </c>
      <c r="J23" s="11">
        <v>18</v>
      </c>
      <c r="K23" s="10">
        <v>18</v>
      </c>
      <c r="L23" s="10">
        <v>12</v>
      </c>
      <c r="M23" s="10">
        <v>6</v>
      </c>
      <c r="N23" s="10" t="s">
        <v>26</v>
      </c>
    </row>
    <row r="24" spans="1:14">
      <c r="A24" s="10" t="s">
        <v>20</v>
      </c>
      <c r="B24" s="10" t="s">
        <v>21</v>
      </c>
      <c r="C24" s="10">
        <v>1680473</v>
      </c>
      <c r="D24" s="10" t="s">
        <v>27</v>
      </c>
      <c r="E24" s="12" t="s">
        <v>23</v>
      </c>
      <c r="F24" s="11" t="s">
        <v>24</v>
      </c>
      <c r="G24" s="11" t="s">
        <v>25</v>
      </c>
      <c r="H24" s="11">
        <v>1</v>
      </c>
      <c r="I24" s="11">
        <v>20</v>
      </c>
      <c r="J24" s="11">
        <v>30</v>
      </c>
      <c r="K24" s="10">
        <v>30</v>
      </c>
      <c r="L24" s="10">
        <v>20</v>
      </c>
      <c r="M24" s="10">
        <v>10</v>
      </c>
      <c r="N24" s="10" t="s">
        <v>27</v>
      </c>
    </row>
    <row r="25" spans="1:14">
      <c r="A25" s="10" t="s">
        <v>20</v>
      </c>
      <c r="B25" s="10" t="s">
        <v>21</v>
      </c>
      <c r="C25" s="10">
        <v>1680472</v>
      </c>
      <c r="D25" s="10" t="s">
        <v>28</v>
      </c>
      <c r="E25" s="12" t="s">
        <v>23</v>
      </c>
      <c r="F25" s="11" t="s">
        <v>24</v>
      </c>
      <c r="G25" s="11" t="s">
        <v>25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 t="s">
        <v>28</v>
      </c>
    </row>
    <row r="26" spans="1:14">
      <c r="A26" s="10" t="s">
        <v>20</v>
      </c>
      <c r="B26" s="10" t="s">
        <v>21</v>
      </c>
      <c r="C26" s="10">
        <v>1680471</v>
      </c>
      <c r="D26" s="10" t="s">
        <v>29</v>
      </c>
      <c r="E26" s="12" t="s">
        <v>23</v>
      </c>
      <c r="F26" s="11" t="s">
        <v>24</v>
      </c>
      <c r="G26" s="11" t="s">
        <v>25</v>
      </c>
      <c r="H26" s="11">
        <v>1</v>
      </c>
      <c r="I26" s="11">
        <v>40</v>
      </c>
      <c r="J26" s="11">
        <v>60</v>
      </c>
      <c r="K26" s="10">
        <v>60</v>
      </c>
      <c r="L26" s="10">
        <v>40</v>
      </c>
      <c r="M26" s="10">
        <v>20</v>
      </c>
      <c r="N26" s="10" t="s">
        <v>29</v>
      </c>
    </row>
    <row r="27" spans="1:14">
      <c r="A27" s="10" t="s">
        <v>20</v>
      </c>
      <c r="B27" s="10" t="s">
        <v>21</v>
      </c>
      <c r="C27" s="10">
        <v>1680470</v>
      </c>
      <c r="D27" s="10" t="s">
        <v>30</v>
      </c>
      <c r="E27" s="12" t="s">
        <v>23</v>
      </c>
      <c r="F27" s="11" t="s">
        <v>24</v>
      </c>
      <c r="G27" s="11" t="s">
        <v>25</v>
      </c>
      <c r="H27" s="11">
        <v>1</v>
      </c>
      <c r="I27" s="11">
        <v>6</v>
      </c>
      <c r="J27" s="11">
        <v>9</v>
      </c>
      <c r="K27" s="10">
        <v>9</v>
      </c>
      <c r="L27" s="10">
        <v>6</v>
      </c>
      <c r="M27" s="10">
        <v>3</v>
      </c>
      <c r="N27" s="10" t="s">
        <v>30</v>
      </c>
    </row>
    <row r="28" spans="1:14">
      <c r="A28" s="10" t="s">
        <v>20</v>
      </c>
      <c r="B28" s="10" t="s">
        <v>21</v>
      </c>
      <c r="C28" s="10">
        <v>1680469</v>
      </c>
      <c r="D28" s="10" t="s">
        <v>31</v>
      </c>
      <c r="E28" s="12" t="s">
        <v>23</v>
      </c>
      <c r="F28" s="11" t="s">
        <v>24</v>
      </c>
      <c r="G28" s="11" t="s">
        <v>25</v>
      </c>
      <c r="H28" s="11">
        <v>1</v>
      </c>
      <c r="I28" s="11">
        <v>6</v>
      </c>
      <c r="J28" s="11">
        <v>9</v>
      </c>
      <c r="K28" s="10">
        <v>9</v>
      </c>
      <c r="L28" s="10">
        <v>6</v>
      </c>
      <c r="M28" s="10">
        <v>3</v>
      </c>
      <c r="N28" s="10" t="s">
        <v>31</v>
      </c>
    </row>
    <row r="29" spans="1:14">
      <c r="A29" s="10" t="s">
        <v>20</v>
      </c>
      <c r="B29" s="10" t="s">
        <v>21</v>
      </c>
      <c r="C29" s="10">
        <v>1680468</v>
      </c>
      <c r="D29" s="10" t="s">
        <v>32</v>
      </c>
      <c r="E29" s="12" t="s">
        <v>23</v>
      </c>
      <c r="F29" s="11" t="s">
        <v>24</v>
      </c>
      <c r="G29" s="11" t="s">
        <v>25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 t="s">
        <v>32</v>
      </c>
    </row>
    <row r="30" spans="1:14">
      <c r="A30" s="10" t="s">
        <v>20</v>
      </c>
      <c r="B30" s="10" t="s">
        <v>21</v>
      </c>
      <c r="C30" s="10">
        <v>1680466</v>
      </c>
      <c r="D30" s="10" t="s">
        <v>33</v>
      </c>
      <c r="E30" s="12" t="s">
        <v>23</v>
      </c>
      <c r="F30" s="11" t="s">
        <v>24</v>
      </c>
      <c r="G30" s="11" t="s">
        <v>25</v>
      </c>
      <c r="H30" s="11">
        <v>1</v>
      </c>
      <c r="I30" s="11">
        <v>22</v>
      </c>
      <c r="J30" s="11">
        <v>33</v>
      </c>
      <c r="K30" s="10">
        <v>33</v>
      </c>
      <c r="L30" s="10">
        <v>22</v>
      </c>
      <c r="M30" s="10">
        <v>11</v>
      </c>
      <c r="N30" s="10" t="s">
        <v>33</v>
      </c>
    </row>
    <row r="31" spans="1:14">
      <c r="A31" s="10" t="s">
        <v>20</v>
      </c>
      <c r="B31" s="10" t="s">
        <v>21</v>
      </c>
      <c r="C31" s="10">
        <v>1680464</v>
      </c>
      <c r="D31" s="10" t="s">
        <v>34</v>
      </c>
      <c r="E31" s="12" t="s">
        <v>23</v>
      </c>
      <c r="F31" s="11" t="s">
        <v>24</v>
      </c>
      <c r="G31" s="11" t="s">
        <v>25</v>
      </c>
      <c r="H31" s="11">
        <v>1</v>
      </c>
      <c r="I31" s="11">
        <v>4</v>
      </c>
      <c r="J31" s="11">
        <v>6</v>
      </c>
      <c r="K31" s="10">
        <v>6</v>
      </c>
      <c r="L31" s="10">
        <v>4</v>
      </c>
      <c r="M31" s="10">
        <v>2</v>
      </c>
      <c r="N31" s="10" t="s">
        <v>34</v>
      </c>
    </row>
    <row r="32" spans="1:14">
      <c r="A32" s="10" t="s">
        <v>20</v>
      </c>
      <c r="B32" s="10" t="s">
        <v>21</v>
      </c>
      <c r="C32" s="10">
        <v>1680463</v>
      </c>
      <c r="D32" s="10" t="s">
        <v>35</v>
      </c>
      <c r="E32" s="12" t="s">
        <v>23</v>
      </c>
      <c r="F32" s="11" t="s">
        <v>24</v>
      </c>
      <c r="G32" s="11" t="s">
        <v>25</v>
      </c>
      <c r="H32" s="11">
        <v>1</v>
      </c>
      <c r="I32" s="11">
        <v>14</v>
      </c>
      <c r="J32" s="11">
        <v>21</v>
      </c>
      <c r="K32" s="10">
        <v>21</v>
      </c>
      <c r="L32" s="10">
        <v>14</v>
      </c>
      <c r="M32" s="10">
        <v>7</v>
      </c>
      <c r="N32" s="10" t="s">
        <v>35</v>
      </c>
    </row>
    <row r="33" spans="1:14">
      <c r="A33" s="10" t="s">
        <v>20</v>
      </c>
      <c r="B33" s="10" t="s">
        <v>21</v>
      </c>
      <c r="C33" s="10">
        <v>1680461</v>
      </c>
      <c r="D33" s="10" t="s">
        <v>36</v>
      </c>
      <c r="E33" s="12" t="s">
        <v>23</v>
      </c>
      <c r="F33" s="11" t="s">
        <v>24</v>
      </c>
      <c r="G33" s="11" t="s">
        <v>25</v>
      </c>
      <c r="H33" s="11">
        <v>1</v>
      </c>
      <c r="I33" s="11">
        <v>10</v>
      </c>
      <c r="J33" s="11">
        <v>15</v>
      </c>
      <c r="K33" s="10">
        <v>15</v>
      </c>
      <c r="L33" s="10">
        <v>10</v>
      </c>
      <c r="M33" s="10">
        <v>5</v>
      </c>
      <c r="N33" s="10" t="s">
        <v>36</v>
      </c>
    </row>
    <row r="34" spans="1:14">
      <c r="A34" s="10" t="s">
        <v>20</v>
      </c>
      <c r="B34" s="10" t="s">
        <v>21</v>
      </c>
      <c r="C34" s="10">
        <v>1680460</v>
      </c>
      <c r="D34" s="10" t="s">
        <v>37</v>
      </c>
      <c r="E34" s="11" t="s">
        <v>38</v>
      </c>
      <c r="F34" s="11" t="s">
        <v>24</v>
      </c>
      <c r="G34" s="11" t="s">
        <v>39</v>
      </c>
      <c r="H34" s="11">
        <v>1</v>
      </c>
      <c r="I34" s="11">
        <v>12</v>
      </c>
      <c r="J34" s="11">
        <v>18</v>
      </c>
      <c r="K34" s="10">
        <v>18</v>
      </c>
      <c r="L34" s="10">
        <v>12</v>
      </c>
      <c r="M34" s="10">
        <v>6</v>
      </c>
      <c r="N34" s="10" t="s">
        <v>37</v>
      </c>
    </row>
    <row r="35" spans="1:14">
      <c r="A35" s="10" t="s">
        <v>20</v>
      </c>
      <c r="B35" s="10" t="s">
        <v>21</v>
      </c>
      <c r="C35" s="10">
        <v>1680458</v>
      </c>
      <c r="D35" s="10" t="s">
        <v>40</v>
      </c>
      <c r="E35" s="11" t="s">
        <v>38</v>
      </c>
      <c r="F35" s="11" t="s">
        <v>24</v>
      </c>
      <c r="G35" s="11" t="s">
        <v>41</v>
      </c>
      <c r="H35" s="11">
        <v>1</v>
      </c>
      <c r="I35" s="11">
        <v>14</v>
      </c>
      <c r="J35" s="11">
        <v>21</v>
      </c>
      <c r="K35" s="10">
        <v>21</v>
      </c>
      <c r="L35" s="10">
        <v>14</v>
      </c>
      <c r="M35" s="10">
        <v>7</v>
      </c>
      <c r="N35" s="10" t="s">
        <v>40</v>
      </c>
    </row>
    <row r="36" spans="1:14">
      <c r="A36" s="10" t="s">
        <v>20</v>
      </c>
      <c r="B36" s="10" t="s">
        <v>21</v>
      </c>
      <c r="C36" s="10">
        <v>1680457</v>
      </c>
      <c r="D36" s="10" t="s">
        <v>42</v>
      </c>
      <c r="E36" s="11" t="s">
        <v>38</v>
      </c>
      <c r="F36" s="11" t="s">
        <v>24</v>
      </c>
      <c r="G36" s="11" t="s">
        <v>43</v>
      </c>
      <c r="H36" s="11">
        <v>1</v>
      </c>
      <c r="I36" s="11">
        <v>34</v>
      </c>
      <c r="J36" s="11">
        <v>51</v>
      </c>
      <c r="K36" s="10">
        <v>51</v>
      </c>
      <c r="L36" s="10">
        <v>34</v>
      </c>
      <c r="M36" s="10">
        <v>17</v>
      </c>
      <c r="N36" s="10" t="s">
        <v>42</v>
      </c>
    </row>
    <row r="39" spans="7:13">
      <c r="G39" s="11" t="s">
        <v>45</v>
      </c>
      <c r="H39" s="13"/>
      <c r="I39" s="15" t="s">
        <v>9</v>
      </c>
      <c r="J39" s="15" t="s">
        <v>10</v>
      </c>
      <c r="K39" s="15" t="s">
        <v>11</v>
      </c>
      <c r="L39" s="15" t="s">
        <v>12</v>
      </c>
      <c r="M39" s="15" t="s">
        <v>13</v>
      </c>
    </row>
    <row r="40" spans="8:14">
      <c r="H40" s="13" t="s">
        <v>46</v>
      </c>
      <c r="I40" s="16">
        <f>I22+I23+I24+I25+I26+I27+I28+I29+I30+I31+I32+I33</f>
        <v>166</v>
      </c>
      <c r="J40" s="16">
        <f t="shared" ref="J40:M40" si="0">J22+J23+J24+J25+J26+J27+J28+J29+J30+J31+J32+J33</f>
        <v>249</v>
      </c>
      <c r="K40" s="16">
        <f t="shared" si="0"/>
        <v>249</v>
      </c>
      <c r="L40" s="16">
        <f t="shared" si="0"/>
        <v>166</v>
      </c>
      <c r="M40" s="16">
        <f t="shared" si="0"/>
        <v>83</v>
      </c>
      <c r="N40" s="17">
        <f>SUM(I40:M40)</f>
        <v>913</v>
      </c>
    </row>
    <row r="42" spans="7:13">
      <c r="G42" t="s">
        <v>47</v>
      </c>
      <c r="H42" s="13"/>
      <c r="I42" s="15" t="s">
        <v>9</v>
      </c>
      <c r="J42" s="15" t="s">
        <v>10</v>
      </c>
      <c r="K42" s="15" t="s">
        <v>11</v>
      </c>
      <c r="L42" s="15" t="s">
        <v>12</v>
      </c>
      <c r="M42" s="15" t="s">
        <v>13</v>
      </c>
    </row>
    <row r="43" spans="8:14">
      <c r="H43" s="13" t="s">
        <v>46</v>
      </c>
      <c r="I43" s="16">
        <f>I34+I35+I36</f>
        <v>60</v>
      </c>
      <c r="J43" s="16">
        <f t="shared" ref="J43:M43" si="1">J34+J35+J36</f>
        <v>90</v>
      </c>
      <c r="K43" s="16">
        <f t="shared" si="1"/>
        <v>90</v>
      </c>
      <c r="L43" s="16">
        <f t="shared" si="1"/>
        <v>60</v>
      </c>
      <c r="M43" s="16">
        <f t="shared" si="1"/>
        <v>30</v>
      </c>
      <c r="N43" s="17">
        <f>SUM(I43:M43)</f>
        <v>330</v>
      </c>
    </row>
    <row r="45" spans="7:13">
      <c r="G45" s="14" t="s">
        <v>48</v>
      </c>
      <c r="H45" s="13" t="s">
        <v>49</v>
      </c>
      <c r="I45" s="15" t="s">
        <v>9</v>
      </c>
      <c r="J45" s="15" t="s">
        <v>10</v>
      </c>
      <c r="K45" s="15" t="s">
        <v>11</v>
      </c>
      <c r="L45" s="15" t="s">
        <v>12</v>
      </c>
      <c r="M45" s="15" t="s">
        <v>13</v>
      </c>
    </row>
    <row r="46" spans="8:14">
      <c r="H46" s="13" t="s">
        <v>46</v>
      </c>
      <c r="I46" s="16">
        <f>I40+I43</f>
        <v>226</v>
      </c>
      <c r="J46" s="16">
        <f t="shared" ref="J46:M46" si="2">J40+J43</f>
        <v>339</v>
      </c>
      <c r="K46" s="16">
        <f t="shared" si="2"/>
        <v>339</v>
      </c>
      <c r="L46" s="16">
        <f t="shared" si="2"/>
        <v>226</v>
      </c>
      <c r="M46" s="16">
        <f t="shared" si="2"/>
        <v>113</v>
      </c>
      <c r="N46" s="17">
        <f>SUM(I46:M46)</f>
        <v>1243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I22" sqref="I22:M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51</v>
      </c>
      <c r="B2" s="9" t="s">
        <v>52</v>
      </c>
      <c r="C2" s="9" t="s">
        <v>53</v>
      </c>
      <c r="D2" s="9" t="s">
        <v>4</v>
      </c>
      <c r="E2" s="9" t="s">
        <v>54</v>
      </c>
      <c r="F2" s="9" t="s">
        <v>55</v>
      </c>
      <c r="G2" s="9" t="s">
        <v>56</v>
      </c>
      <c r="H2" s="9" t="s">
        <v>57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58</v>
      </c>
      <c r="O2" s="9" t="s">
        <v>59</v>
      </c>
      <c r="P2" s="9" t="s">
        <v>60</v>
      </c>
      <c r="Q2" s="9" t="s">
        <v>61</v>
      </c>
      <c r="R2" s="9" t="s">
        <v>62</v>
      </c>
      <c r="S2" s="9" t="s">
        <v>63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1680475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14</v>
      </c>
      <c r="Q3" s="10">
        <v>154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1680474</v>
      </c>
      <c r="D4" s="10" t="s">
        <v>26</v>
      </c>
      <c r="E4" s="11" t="s">
        <v>23</v>
      </c>
      <c r="F4" s="11" t="s">
        <v>24</v>
      </c>
      <c r="G4" s="11" t="s">
        <v>25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6</v>
      </c>
      <c r="Q4" s="10">
        <v>66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1680473</v>
      </c>
      <c r="D5" s="10" t="s">
        <v>27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27</v>
      </c>
      <c r="P5" s="10">
        <v>10</v>
      </c>
      <c r="Q5" s="10">
        <v>110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1680472</v>
      </c>
      <c r="D6" s="10" t="s">
        <v>28</v>
      </c>
      <c r="E6" s="11" t="s">
        <v>23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1</v>
      </c>
      <c r="Q6" s="10">
        <v>11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1680471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20</v>
      </c>
      <c r="Q7" s="10">
        <v>220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1680470</v>
      </c>
      <c r="D8" s="10" t="s">
        <v>30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30</v>
      </c>
      <c r="P8" s="10">
        <v>3</v>
      </c>
      <c r="Q8" s="10">
        <v>33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1680469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31</v>
      </c>
      <c r="P9" s="10">
        <v>3</v>
      </c>
      <c r="Q9" s="10">
        <v>33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1680468</v>
      </c>
      <c r="D10" s="10" t="s">
        <v>32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32</v>
      </c>
      <c r="P10" s="10">
        <v>1</v>
      </c>
      <c r="Q10" s="10">
        <v>11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1680466</v>
      </c>
      <c r="D11" s="10" t="s">
        <v>33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33</v>
      </c>
      <c r="P11" s="10">
        <v>11</v>
      </c>
      <c r="Q11" s="10">
        <v>121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1680464</v>
      </c>
      <c r="D12" s="10" t="s">
        <v>34</v>
      </c>
      <c r="E12" s="11" t="s">
        <v>23</v>
      </c>
      <c r="F12" s="11" t="s">
        <v>24</v>
      </c>
      <c r="G12" s="11" t="s">
        <v>25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34</v>
      </c>
      <c r="P12" s="10">
        <v>2</v>
      </c>
      <c r="Q12" s="10">
        <v>22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1680463</v>
      </c>
      <c r="D13" s="10" t="s">
        <v>35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35</v>
      </c>
      <c r="P13" s="10">
        <v>7</v>
      </c>
      <c r="Q13" s="10">
        <v>77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1680461</v>
      </c>
      <c r="D14" s="10" t="s">
        <v>36</v>
      </c>
      <c r="E14" s="11" t="s">
        <v>23</v>
      </c>
      <c r="F14" s="11" t="s">
        <v>24</v>
      </c>
      <c r="G14" s="11" t="s">
        <v>25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36</v>
      </c>
      <c r="P14" s="10">
        <v>5</v>
      </c>
      <c r="Q14" s="10">
        <v>55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1680460</v>
      </c>
      <c r="D15" s="10" t="s">
        <v>37</v>
      </c>
      <c r="E15" s="11" t="s">
        <v>38</v>
      </c>
      <c r="F15" s="11" t="s">
        <v>24</v>
      </c>
      <c r="G15" s="11" t="s">
        <v>39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37</v>
      </c>
      <c r="P15" s="10">
        <v>6</v>
      </c>
      <c r="Q15" s="10">
        <v>66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1680458</v>
      </c>
      <c r="D16" s="10" t="s">
        <v>40</v>
      </c>
      <c r="E16" s="11" t="s">
        <v>38</v>
      </c>
      <c r="F16" s="11" t="s">
        <v>24</v>
      </c>
      <c r="G16" s="11" t="s">
        <v>41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7</v>
      </c>
      <c r="Q16" s="10">
        <v>77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1680457</v>
      </c>
      <c r="D17" s="10" t="s">
        <v>42</v>
      </c>
      <c r="E17" s="11" t="s">
        <v>38</v>
      </c>
      <c r="F17" s="11" t="s">
        <v>24</v>
      </c>
      <c r="G17" s="11" t="s">
        <v>43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17</v>
      </c>
      <c r="Q17" s="10">
        <v>187</v>
      </c>
      <c r="R17" s="10">
        <v>0</v>
      </c>
      <c r="S17" s="10">
        <v>0</v>
      </c>
    </row>
    <row r="20" spans="1:40">
      <c r="A20" s="9" t="s">
        <v>64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9" t="s">
        <v>51</v>
      </c>
      <c r="B21" s="9" t="s">
        <v>52</v>
      </c>
      <c r="C21" s="9" t="s">
        <v>53</v>
      </c>
      <c r="D21" s="9" t="s">
        <v>4</v>
      </c>
      <c r="E21" s="9" t="s">
        <v>54</v>
      </c>
      <c r="F21" s="9" t="s">
        <v>55</v>
      </c>
      <c r="G21" s="9" t="s">
        <v>56</v>
      </c>
      <c r="H21" s="9" t="s">
        <v>57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13</v>
      </c>
      <c r="N21" s="9" t="s">
        <v>59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14">
      <c r="A22" s="10" t="s">
        <v>20</v>
      </c>
      <c r="B22" s="10" t="s">
        <v>21</v>
      </c>
      <c r="C22" s="10">
        <v>1680475</v>
      </c>
      <c r="D22" s="10" t="s">
        <v>22</v>
      </c>
      <c r="E22" s="11" t="s">
        <v>23</v>
      </c>
      <c r="F22" s="11" t="s">
        <v>24</v>
      </c>
      <c r="G22" s="11" t="s">
        <v>25</v>
      </c>
      <c r="H22" s="11">
        <v>1</v>
      </c>
      <c r="I22" s="11">
        <v>28</v>
      </c>
      <c r="J22" s="11">
        <v>42</v>
      </c>
      <c r="K22" s="10">
        <v>42</v>
      </c>
      <c r="L22" s="10">
        <v>28</v>
      </c>
      <c r="M22" s="10">
        <v>14</v>
      </c>
      <c r="N22" s="10" t="s">
        <v>22</v>
      </c>
    </row>
    <row r="23" spans="1:14">
      <c r="A23" s="10" t="s">
        <v>20</v>
      </c>
      <c r="B23" s="10" t="s">
        <v>21</v>
      </c>
      <c r="C23" s="10">
        <v>1680474</v>
      </c>
      <c r="D23" s="10" t="s">
        <v>26</v>
      </c>
      <c r="E23" s="11" t="s">
        <v>23</v>
      </c>
      <c r="F23" s="11" t="s">
        <v>24</v>
      </c>
      <c r="G23" s="11" t="s">
        <v>25</v>
      </c>
      <c r="H23" s="11">
        <v>1</v>
      </c>
      <c r="I23" s="11">
        <v>12</v>
      </c>
      <c r="J23" s="11">
        <v>18</v>
      </c>
      <c r="K23" s="10">
        <v>18</v>
      </c>
      <c r="L23" s="10">
        <v>12</v>
      </c>
      <c r="M23" s="10">
        <v>6</v>
      </c>
      <c r="N23" s="10" t="s">
        <v>26</v>
      </c>
    </row>
    <row r="24" spans="1:14">
      <c r="A24" s="10" t="s">
        <v>20</v>
      </c>
      <c r="B24" s="10" t="s">
        <v>21</v>
      </c>
      <c r="C24" s="10">
        <v>1680473</v>
      </c>
      <c r="D24" s="10" t="s">
        <v>27</v>
      </c>
      <c r="E24" s="11" t="s">
        <v>23</v>
      </c>
      <c r="F24" s="11" t="s">
        <v>24</v>
      </c>
      <c r="G24" s="11" t="s">
        <v>25</v>
      </c>
      <c r="H24" s="11">
        <v>1</v>
      </c>
      <c r="I24" s="11">
        <v>20</v>
      </c>
      <c r="J24" s="11">
        <v>30</v>
      </c>
      <c r="K24" s="10">
        <v>30</v>
      </c>
      <c r="L24" s="10">
        <v>20</v>
      </c>
      <c r="M24" s="10">
        <v>10</v>
      </c>
      <c r="N24" s="10" t="s">
        <v>27</v>
      </c>
    </row>
    <row r="25" spans="1:14">
      <c r="A25" s="10" t="s">
        <v>20</v>
      </c>
      <c r="B25" s="10" t="s">
        <v>21</v>
      </c>
      <c r="C25" s="10">
        <v>1680472</v>
      </c>
      <c r="D25" s="10" t="s">
        <v>28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 t="s">
        <v>28</v>
      </c>
    </row>
    <row r="26" spans="1:14">
      <c r="A26" s="10" t="s">
        <v>20</v>
      </c>
      <c r="B26" s="10" t="s">
        <v>21</v>
      </c>
      <c r="C26" s="10">
        <v>1680471</v>
      </c>
      <c r="D26" s="10" t="s">
        <v>29</v>
      </c>
      <c r="E26" s="11" t="s">
        <v>23</v>
      </c>
      <c r="F26" s="11" t="s">
        <v>24</v>
      </c>
      <c r="G26" s="11" t="s">
        <v>25</v>
      </c>
      <c r="H26" s="11">
        <v>1</v>
      </c>
      <c r="I26" s="11">
        <v>40</v>
      </c>
      <c r="J26" s="11">
        <v>60</v>
      </c>
      <c r="K26" s="10">
        <v>60</v>
      </c>
      <c r="L26" s="10">
        <v>40</v>
      </c>
      <c r="M26" s="10">
        <v>20</v>
      </c>
      <c r="N26" s="10" t="s">
        <v>29</v>
      </c>
    </row>
    <row r="27" spans="1:14">
      <c r="A27" s="10" t="s">
        <v>20</v>
      </c>
      <c r="B27" s="10" t="s">
        <v>21</v>
      </c>
      <c r="C27" s="10">
        <v>1680470</v>
      </c>
      <c r="D27" s="10" t="s">
        <v>30</v>
      </c>
      <c r="E27" s="11" t="s">
        <v>23</v>
      </c>
      <c r="F27" s="11" t="s">
        <v>24</v>
      </c>
      <c r="G27" s="11" t="s">
        <v>25</v>
      </c>
      <c r="H27" s="11">
        <v>1</v>
      </c>
      <c r="I27" s="11">
        <v>6</v>
      </c>
      <c r="J27" s="11">
        <v>9</v>
      </c>
      <c r="K27" s="10">
        <v>9</v>
      </c>
      <c r="L27" s="10">
        <v>6</v>
      </c>
      <c r="M27" s="10">
        <v>3</v>
      </c>
      <c r="N27" s="10" t="s">
        <v>30</v>
      </c>
    </row>
    <row r="28" spans="1:14">
      <c r="A28" s="10" t="s">
        <v>20</v>
      </c>
      <c r="B28" s="10" t="s">
        <v>21</v>
      </c>
      <c r="C28" s="10">
        <v>1680469</v>
      </c>
      <c r="D28" s="10" t="s">
        <v>31</v>
      </c>
      <c r="E28" s="11" t="s">
        <v>23</v>
      </c>
      <c r="F28" s="11" t="s">
        <v>24</v>
      </c>
      <c r="G28" s="11" t="s">
        <v>25</v>
      </c>
      <c r="H28" s="11">
        <v>1</v>
      </c>
      <c r="I28" s="11">
        <v>6</v>
      </c>
      <c r="J28" s="11">
        <v>9</v>
      </c>
      <c r="K28" s="10">
        <v>9</v>
      </c>
      <c r="L28" s="10">
        <v>6</v>
      </c>
      <c r="M28" s="10">
        <v>3</v>
      </c>
      <c r="N28" s="10" t="s">
        <v>31</v>
      </c>
    </row>
    <row r="29" spans="1:14">
      <c r="A29" s="10" t="s">
        <v>20</v>
      </c>
      <c r="B29" s="10" t="s">
        <v>21</v>
      </c>
      <c r="C29" s="10">
        <v>1680468</v>
      </c>
      <c r="D29" s="10" t="s">
        <v>32</v>
      </c>
      <c r="E29" s="11" t="s">
        <v>23</v>
      </c>
      <c r="F29" s="11" t="s">
        <v>24</v>
      </c>
      <c r="G29" s="11" t="s">
        <v>25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 t="s">
        <v>32</v>
      </c>
    </row>
    <row r="30" spans="1:14">
      <c r="A30" s="10" t="s">
        <v>20</v>
      </c>
      <c r="B30" s="10" t="s">
        <v>21</v>
      </c>
      <c r="C30" s="10">
        <v>1680466</v>
      </c>
      <c r="D30" s="10" t="s">
        <v>33</v>
      </c>
      <c r="E30" s="11" t="s">
        <v>23</v>
      </c>
      <c r="F30" s="11" t="s">
        <v>24</v>
      </c>
      <c r="G30" s="11" t="s">
        <v>25</v>
      </c>
      <c r="H30" s="11">
        <v>1</v>
      </c>
      <c r="I30" s="11">
        <v>22</v>
      </c>
      <c r="J30" s="11">
        <v>33</v>
      </c>
      <c r="K30" s="10">
        <v>33</v>
      </c>
      <c r="L30" s="10">
        <v>22</v>
      </c>
      <c r="M30" s="10">
        <v>11</v>
      </c>
      <c r="N30" s="10" t="s">
        <v>33</v>
      </c>
    </row>
    <row r="31" spans="1:14">
      <c r="A31" s="10" t="s">
        <v>20</v>
      </c>
      <c r="B31" s="10" t="s">
        <v>21</v>
      </c>
      <c r="C31" s="10">
        <v>1680464</v>
      </c>
      <c r="D31" s="10" t="s">
        <v>34</v>
      </c>
      <c r="E31" s="11" t="s">
        <v>23</v>
      </c>
      <c r="F31" s="11" t="s">
        <v>24</v>
      </c>
      <c r="G31" s="11" t="s">
        <v>25</v>
      </c>
      <c r="H31" s="11">
        <v>1</v>
      </c>
      <c r="I31" s="11">
        <v>4</v>
      </c>
      <c r="J31" s="11">
        <v>6</v>
      </c>
      <c r="K31" s="10">
        <v>6</v>
      </c>
      <c r="L31" s="10">
        <v>4</v>
      </c>
      <c r="M31" s="10">
        <v>2</v>
      </c>
      <c r="N31" s="10" t="s">
        <v>34</v>
      </c>
    </row>
    <row r="32" spans="1:14">
      <c r="A32" s="10" t="s">
        <v>20</v>
      </c>
      <c r="B32" s="10" t="s">
        <v>21</v>
      </c>
      <c r="C32" s="10">
        <v>1680463</v>
      </c>
      <c r="D32" s="10" t="s">
        <v>35</v>
      </c>
      <c r="E32" s="11" t="s">
        <v>23</v>
      </c>
      <c r="F32" s="11" t="s">
        <v>24</v>
      </c>
      <c r="G32" s="11" t="s">
        <v>25</v>
      </c>
      <c r="H32" s="11">
        <v>1</v>
      </c>
      <c r="I32" s="11">
        <v>14</v>
      </c>
      <c r="J32" s="11">
        <v>21</v>
      </c>
      <c r="K32" s="10">
        <v>21</v>
      </c>
      <c r="L32" s="10">
        <v>14</v>
      </c>
      <c r="M32" s="10">
        <v>7</v>
      </c>
      <c r="N32" s="10" t="s">
        <v>35</v>
      </c>
    </row>
    <row r="33" spans="1:14">
      <c r="A33" s="10" t="s">
        <v>20</v>
      </c>
      <c r="B33" s="10" t="s">
        <v>21</v>
      </c>
      <c r="C33" s="10">
        <v>1680461</v>
      </c>
      <c r="D33" s="10" t="s">
        <v>36</v>
      </c>
      <c r="E33" s="11" t="s">
        <v>23</v>
      </c>
      <c r="F33" s="11" t="s">
        <v>24</v>
      </c>
      <c r="G33" s="11" t="s">
        <v>25</v>
      </c>
      <c r="H33" s="11">
        <v>1</v>
      </c>
      <c r="I33" s="11">
        <v>10</v>
      </c>
      <c r="J33" s="11">
        <v>15</v>
      </c>
      <c r="K33" s="10">
        <v>15</v>
      </c>
      <c r="L33" s="10">
        <v>10</v>
      </c>
      <c r="M33" s="10">
        <v>5</v>
      </c>
      <c r="N33" s="10" t="s">
        <v>36</v>
      </c>
    </row>
    <row r="34" spans="1:14">
      <c r="A34" s="10" t="s">
        <v>20</v>
      </c>
      <c r="B34" s="10" t="s">
        <v>21</v>
      </c>
      <c r="C34" s="10">
        <v>1680460</v>
      </c>
      <c r="D34" s="10" t="s">
        <v>37</v>
      </c>
      <c r="E34" s="11" t="s">
        <v>38</v>
      </c>
      <c r="F34" s="11" t="s">
        <v>24</v>
      </c>
      <c r="G34" s="11" t="s">
        <v>39</v>
      </c>
      <c r="H34" s="11">
        <v>1</v>
      </c>
      <c r="I34" s="11">
        <v>12</v>
      </c>
      <c r="J34" s="11">
        <v>18</v>
      </c>
      <c r="K34" s="10">
        <v>18</v>
      </c>
      <c r="L34" s="10">
        <v>12</v>
      </c>
      <c r="M34" s="10">
        <v>6</v>
      </c>
      <c r="N34" s="10" t="s">
        <v>37</v>
      </c>
    </row>
    <row r="35" spans="1:14">
      <c r="A35" s="10" t="s">
        <v>20</v>
      </c>
      <c r="B35" s="10" t="s">
        <v>21</v>
      </c>
      <c r="C35" s="10">
        <v>1680458</v>
      </c>
      <c r="D35" s="10" t="s">
        <v>40</v>
      </c>
      <c r="E35" s="11" t="s">
        <v>38</v>
      </c>
      <c r="F35" s="11" t="s">
        <v>24</v>
      </c>
      <c r="G35" s="11" t="s">
        <v>41</v>
      </c>
      <c r="H35" s="11">
        <v>1</v>
      </c>
      <c r="I35" s="11">
        <v>14</v>
      </c>
      <c r="J35" s="11">
        <v>21</v>
      </c>
      <c r="K35" s="10">
        <v>21</v>
      </c>
      <c r="L35" s="10">
        <v>14</v>
      </c>
      <c r="M35" s="10">
        <v>7</v>
      </c>
      <c r="N35" s="10" t="s">
        <v>40</v>
      </c>
    </row>
    <row r="36" spans="1:14">
      <c r="A36" s="10" t="s">
        <v>20</v>
      </c>
      <c r="B36" s="10" t="s">
        <v>21</v>
      </c>
      <c r="C36" s="10">
        <v>1680457</v>
      </c>
      <c r="D36" s="10" t="s">
        <v>42</v>
      </c>
      <c r="E36" s="11" t="s">
        <v>38</v>
      </c>
      <c r="F36" s="11" t="s">
        <v>24</v>
      </c>
      <c r="G36" s="11" t="s">
        <v>43</v>
      </c>
      <c r="H36" s="11">
        <v>1</v>
      </c>
      <c r="I36" s="11">
        <v>34</v>
      </c>
      <c r="J36" s="11">
        <v>51</v>
      </c>
      <c r="K36" s="10">
        <v>51</v>
      </c>
      <c r="L36" s="10">
        <v>34</v>
      </c>
      <c r="M36" s="10">
        <v>17</v>
      </c>
      <c r="N36" s="10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16" sqref="H16"/>
    </sheetView>
  </sheetViews>
  <sheetFormatPr defaultColWidth="8.72727272727273" defaultRowHeight="12.5" outlineLevelRow="2"/>
  <cols>
    <col min="1" max="1" width="20.1545454545455" style="5"/>
    <col min="2" max="2" width="19.4363636363636" style="5"/>
    <col min="3" max="3" width="12.4363636363636" style="5"/>
    <col min="4" max="4" width="11.2818181818182" style="5"/>
    <col min="5" max="5" width="11.5636363636364" style="5"/>
    <col min="6" max="6" width="11.1909090909091" style="5"/>
    <col min="7" max="7" width="11.2545454545455" style="5"/>
    <col min="8" max="8" width="13.5909090909091" style="5"/>
    <col min="9" max="9" width="165" style="5"/>
    <col min="10" max="10" width="11.1545454545455" style="5"/>
    <col min="11" max="11" width="10.7181818181818" style="5"/>
    <col min="12" max="13" width="10.4363636363636" style="5"/>
    <col min="14" max="15" width="10.5636363636364" style="5"/>
    <col min="16" max="16" width="10.7181818181818" style="5"/>
    <col min="17" max="17" width="10.8727272727273" style="5"/>
    <col min="18" max="18" width="11" style="5"/>
    <col min="19" max="19" width="10.5909090909091" style="5"/>
    <col min="20" max="20" width="10.5636363636364" style="5"/>
    <col min="21" max="21" width="10" style="5"/>
    <col min="22" max="22" width="10.1545454545455" style="5"/>
    <col min="23" max="23" width="11.2818181818182" style="5"/>
    <col min="24" max="24" width="11" style="5"/>
    <col min="25" max="16384" width="8.72727272727273" style="5"/>
  </cols>
  <sheetData>
    <row r="1" s="5" customFormat="1" ht="18" customHeight="1" spans="1:9">
      <c r="A1" s="6" t="s">
        <v>65</v>
      </c>
      <c r="B1" s="6" t="s">
        <v>66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7">
        <v>0</v>
      </c>
      <c r="I1" s="6" t="s">
        <v>67</v>
      </c>
    </row>
    <row r="2" s="5" customFormat="1" ht="18" customHeight="1" spans="1:9">
      <c r="A2" s="6" t="s">
        <v>20</v>
      </c>
      <c r="B2" s="6" t="s">
        <v>24</v>
      </c>
      <c r="C2" s="6" t="s">
        <v>68</v>
      </c>
      <c r="D2" s="6" t="s">
        <v>69</v>
      </c>
      <c r="E2" s="6" t="s">
        <v>69</v>
      </c>
      <c r="F2" s="6" t="s">
        <v>68</v>
      </c>
      <c r="G2" s="6" t="s">
        <v>70</v>
      </c>
      <c r="H2" s="7">
        <v>1280</v>
      </c>
      <c r="I2" s="6" t="s">
        <v>71</v>
      </c>
    </row>
    <row r="3" s="5" customFormat="1" ht="16.5" customHeight="1" spans="3:24">
      <c r="C3" s="7">
        <v>233</v>
      </c>
      <c r="D3" s="7">
        <v>349</v>
      </c>
      <c r="E3" s="7">
        <v>349</v>
      </c>
      <c r="F3" s="7">
        <v>233</v>
      </c>
      <c r="G3" s="7">
        <v>116</v>
      </c>
      <c r="H3" s="8">
        <v>1280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21" sqref="F21"/>
    </sheetView>
  </sheetViews>
  <sheetFormatPr defaultColWidth="8.72727272727273" defaultRowHeight="12.5" outlineLevelRow="2"/>
  <cols>
    <col min="1" max="1" width="20.1545454545455" style="5"/>
    <col min="2" max="2" width="19.4363636363636" style="5"/>
    <col min="3" max="3" width="12.4363636363636" style="5"/>
    <col min="4" max="4" width="11.2818181818182" style="5"/>
    <col min="5" max="5" width="11.5636363636364" style="5"/>
    <col min="6" max="6" width="11.1909090909091" style="5"/>
    <col min="7" max="7" width="11.2545454545455" style="5"/>
    <col min="8" max="8" width="13.5909090909091" style="5"/>
    <col min="9" max="9" width="165" style="5"/>
    <col min="10" max="10" width="11.1545454545455" style="5"/>
    <col min="11" max="11" width="10.7181818181818" style="5"/>
    <col min="12" max="13" width="10.4363636363636" style="5"/>
    <col min="14" max="15" width="10.5636363636364" style="5"/>
    <col min="16" max="16" width="10.7181818181818" style="5"/>
    <col min="17" max="17" width="10.8727272727273" style="5"/>
    <col min="18" max="18" width="11" style="5"/>
    <col min="19" max="19" width="10.5909090909091" style="5"/>
    <col min="20" max="20" width="10.5636363636364" style="5"/>
    <col min="21" max="21" width="10" style="5"/>
    <col min="22" max="22" width="10.1545454545455" style="5"/>
    <col min="23" max="23" width="11.2818181818182" style="5"/>
    <col min="24" max="24" width="11" style="5"/>
    <col min="25" max="16384" width="8.72727272727273" style="5"/>
  </cols>
  <sheetData>
    <row r="1" s="5" customFormat="1" ht="18" customHeight="1" spans="1:9">
      <c r="A1" s="6" t="s">
        <v>65</v>
      </c>
      <c r="B1" s="6" t="s">
        <v>66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7">
        <v>0</v>
      </c>
      <c r="I1" s="6" t="s">
        <v>67</v>
      </c>
    </row>
    <row r="2" s="5" customFormat="1" ht="18" customHeight="1" spans="1:9">
      <c r="A2" s="6" t="s">
        <v>20</v>
      </c>
      <c r="B2" s="6" t="s">
        <v>24</v>
      </c>
      <c r="C2" s="6" t="s">
        <v>68</v>
      </c>
      <c r="D2" s="6" t="s">
        <v>69</v>
      </c>
      <c r="E2" s="6" t="s">
        <v>69</v>
      </c>
      <c r="F2" s="6" t="s">
        <v>68</v>
      </c>
      <c r="G2" s="6" t="s">
        <v>70</v>
      </c>
      <c r="H2" s="7">
        <v>1280</v>
      </c>
      <c r="I2" s="6" t="s">
        <v>71</v>
      </c>
    </row>
    <row r="3" s="5" customFormat="1" ht="16.5" customHeight="1" spans="3:24">
      <c r="C3" s="7">
        <v>233</v>
      </c>
      <c r="D3" s="7">
        <v>349</v>
      </c>
      <c r="E3" s="7">
        <v>349</v>
      </c>
      <c r="F3" s="7">
        <v>233</v>
      </c>
      <c r="G3" s="7">
        <v>116</v>
      </c>
      <c r="H3" s="8">
        <v>1280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I6" sqref="I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67</v>
      </c>
    </row>
    <row r="2" s="1" customFormat="1" ht="18" customHeight="1" spans="1:9">
      <c r="A2" s="2" t="s">
        <v>20</v>
      </c>
      <c r="B2" s="2" t="s">
        <v>24</v>
      </c>
      <c r="C2" s="2" t="s">
        <v>68</v>
      </c>
      <c r="D2" s="2" t="s">
        <v>69</v>
      </c>
      <c r="E2" s="2" t="s">
        <v>69</v>
      </c>
      <c r="F2" s="2" t="s">
        <v>68</v>
      </c>
      <c r="G2" s="2" t="s">
        <v>70</v>
      </c>
      <c r="H2" s="3">
        <v>1280</v>
      </c>
      <c r="I2" s="2" t="s">
        <v>71</v>
      </c>
    </row>
    <row r="3" s="1" customFormat="1" ht="16.5" customHeight="1" spans="3:24">
      <c r="C3" s="3">
        <v>233</v>
      </c>
      <c r="D3" s="3">
        <v>349</v>
      </c>
      <c r="E3" s="3">
        <v>349</v>
      </c>
      <c r="F3" s="3">
        <v>233</v>
      </c>
      <c r="G3" s="3">
        <v>116</v>
      </c>
      <c r="H3" s="4">
        <v>1280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主标数量8.19</vt:lpstr>
      <vt:lpstr>纸卡数量8.19</vt:lpstr>
      <vt:lpstr>条码标数量9.1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2025-08-19T06:01:00Z</dcterms:created>
  <dcterms:modified xsi:type="dcterms:W3CDTF">2025-09-01T03:56:59Z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D56F86AD49E643D5B18D4ED9BE50FD5F_12</vt:lpwstr>
  </property>
  <property fmtid="{D5CDD505-2E9C-101B-9397-08002B2CF9AE}" pid="3" name="KSOProductBuildVer">
    <vt:lpwstr>2052-12.1.0.21915</vt:lpwstr>
  </property>
</Properties>
</file>