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主标数量8.19" sheetId="3" r:id="rId3"/>
    <sheet name="条码标数量9.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<sst xmlns="http://schemas.openxmlformats.org/spreadsheetml/2006/main" count="1285" uniqueCount="95">
  <si>
    <t>Toplam Sipariş</t>
  </si>
  <si>
    <t>Model Kodu</t>
  </si>
  <si>
    <t>Sezon</t>
  </si>
  <si>
    <t>Sipariş Numarası</t>
  </si>
  <si>
    <t>Ship To</t>
  </si>
  <si>
    <t>Tedarikçi Termini</t>
  </si>
  <si>
    <t>Renk Kodu0Adı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</si>
  <si>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</si>
  <si>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</si>
  <si>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</si>
  <si>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</si>
  <si>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</si>
  <si>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</si>
  <si>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</si>
  <si>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</si>
  <si>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</si>
  <si>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</si>
  <si>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</si>
  <si>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</si>
  <si>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</si>
  <si>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</si>
  <si>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F8360AX</t>
  </si>
  <si>
    <t>26 SP</t>
  </si>
  <si>
    <t>MACEDONIA</t>
  </si>
  <si>
    <t>19.10.2025</t>
  </si>
  <si>
    <t>GR463 0 GREY</t>
  </si>
  <si>
    <t>F8360AXDFB</t>
  </si>
  <si>
    <t>BR252 0 LT.BORDEAUX</t>
  </si>
  <si>
    <t>F8360AXDFA1</t>
  </si>
  <si>
    <t>UZBEKISTAN</t>
  </si>
  <si>
    <t>UKRAINE</t>
  </si>
  <si>
    <t>SERBIA</t>
  </si>
  <si>
    <t>ALBANIA</t>
  </si>
  <si>
    <t>MOLDOVA</t>
  </si>
  <si>
    <t>MONTENEGRO</t>
  </si>
  <si>
    <t>GEORGIA</t>
  </si>
  <si>
    <t>BOSNIA</t>
  </si>
  <si>
    <t>AZERBAIJAN</t>
  </si>
  <si>
    <t>F8360AXDFA</t>
  </si>
  <si>
    <t>KOSOVO</t>
  </si>
  <si>
    <t>KAZAKHSTAN</t>
  </si>
  <si>
    <t>13.11.2025</t>
  </si>
  <si>
    <t>F8360AXKZKB</t>
  </si>
  <si>
    <t>F8360AXKZKA1</t>
  </si>
  <si>
    <t>TOPTAN05</t>
  </si>
  <si>
    <t>F8360AXTOP5B</t>
  </si>
  <si>
    <t>F8360AXTOP5A1</t>
  </si>
  <si>
    <t>SOUTH IRAQ</t>
  </si>
  <si>
    <t>F8360AXDFB1</t>
  </si>
  <si>
    <t>F8360AXDFA2</t>
  </si>
  <si>
    <t>NORTH IRAQ</t>
  </si>
  <si>
    <t>MOROCCO</t>
  </si>
  <si>
    <t>LEBANON</t>
  </si>
  <si>
    <t>TOPTAN07</t>
  </si>
  <si>
    <t>F8360AXTOP7B</t>
  </si>
  <si>
    <t>F8360AXTOP7A1</t>
  </si>
  <si>
    <t>Beden Bazlı Toplam Sipariş</t>
  </si>
  <si>
    <t>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</si>
  <si>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025.10.19</t>
    </r>
  </si>
  <si>
    <r>
      <rPr>
        <sz val="11"/>
        <rFont val="Calibri"/>
        <charset val="134"/>
      </rPr>
      <t>B</t>
    </r>
    <r>
      <rPr>
        <sz val="11"/>
        <rFont val="Calibri"/>
        <charset val="134"/>
      </rPr>
      <t>R252</t>
    </r>
    <r>
      <rPr>
        <sz val="11"/>
        <rFont val="宋体"/>
        <charset val="134"/>
      </rPr>
      <t>红白拼接</t>
    </r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</si>
  <si>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R463</t>
    </r>
    <r>
      <rPr>
        <sz val="11"/>
        <rFont val="宋体"/>
        <charset val="134"/>
      </rPr>
      <t>灰白拼接</t>
    </r>
  </si>
  <si>
    <t>2025.11.13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</si>
  <si>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</si>
  <si>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</si>
  <si>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</si>
  <si>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</si>
  <si>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</si>
  <si>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</si>
  <si>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</si>
  <si>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</si>
  <si>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</si>
  <si>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</si>
  <si>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</si>
  <si>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</si>
  <si>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</si>
  <si>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</si>
  <si>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GR463 - GREY</t>
  </si>
  <si>
    <t>-</t>
  </si>
  <si>
    <t>BR252 - LT.BORDEAUX</t>
  </si>
  <si>
    <t>TOPTAN-5</t>
  </si>
  <si>
    <t>TOPTAN-7</t>
  </si>
  <si>
    <t>款号</t>
  </si>
  <si>
    <t>颜色</t>
  </si>
  <si>
    <t>涉及PO</t>
  </si>
  <si>
    <t>284</t>
  </si>
  <si>
    <t>569</t>
  </si>
  <si>
    <t>850</t>
  </si>
  <si>
    <t>572</t>
  </si>
  <si>
    <t>565</t>
  </si>
  <si>
    <t>105</t>
  </si>
  <si>
    <t>1675121,1675122,1675124,1675126,1675127,1675129,1675131,1675132,1675135,1675137,1675138,1675139,1675140,1675141,1675142,1675143,1675144,1675145</t>
  </si>
  <si>
    <t>216</t>
  </si>
  <si>
    <t>433</t>
  </si>
  <si>
    <t>649</t>
  </si>
  <si>
    <t>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</si>
</sst>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family val="2"/>
      <charset val="0"/>
    </font>
    <font>
      <sz val="10"/>
      <color indexed="63"/>
      <name val="宋体"/>
      <charset val="134"/>
    </font>
    <font>
      <b/>
      <sz val="10"/>
      <color rgb="FFFF0000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top"/>
    </xf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0" borderId="0" xfId="0" applyNumberFormat="1" applyFont="1"/>
    <xf numFmtId="0" fontId="0" fillId="0" borderId="0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1" xfId="49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  <xf numFmtId="0" fontId="7" fillId="0" borderId="1" xfId="49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145415</xdr:colOff>
      <xdr:row>7</xdr:row>
      <xdr:rowOff>101600</xdr:rowOff>
    </xdr:from>
    <xdr:to>
      <xdr:col>5</xdr:col>
      <xdr:colOff>544830</xdr:colOff>
      <xdr:row>26</xdr:row>
      <xdr:rowOff>7620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1460500"/>
          <a:ext cx="3645535" cy="3404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1"/>
  <sheetViews>
    <sheetView topLeftCell="A66" workbookViewId="0">
      <selection activeCell="I99" sqref="I99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1.1363636363636" customWidth="1"/>
    <col min="7" max="7" width="16.1363636363636" customWidth="1"/>
    <col min="8" max="8" width="16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0" t="s">
        <v>21</v>
      </c>
      <c r="B3" s="10" t="s">
        <v>22</v>
      </c>
      <c r="C3" s="10">
        <v>1675132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2</v>
      </c>
      <c r="N3" s="10">
        <v>0</v>
      </c>
      <c r="O3" s="10">
        <v>10</v>
      </c>
      <c r="P3" s="10" t="s">
        <v>23</v>
      </c>
      <c r="Q3" s="10">
        <v>5</v>
      </c>
      <c r="R3" s="10">
        <v>50</v>
      </c>
      <c r="S3" s="10">
        <v>0</v>
      </c>
      <c r="T3" s="10">
        <v>0</v>
      </c>
    </row>
    <row r="4" spans="1:20">
      <c r="A4" s="10" t="s">
        <v>21</v>
      </c>
      <c r="B4" s="10" t="s">
        <v>22</v>
      </c>
      <c r="C4" s="10">
        <v>1675132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2</v>
      </c>
      <c r="N4" s="10">
        <v>0</v>
      </c>
      <c r="O4" s="10">
        <v>10</v>
      </c>
      <c r="P4" s="10" t="s">
        <v>23</v>
      </c>
      <c r="Q4" s="10">
        <v>7</v>
      </c>
      <c r="R4" s="10">
        <v>70</v>
      </c>
      <c r="S4" s="10">
        <v>0</v>
      </c>
      <c r="T4" s="10">
        <v>0</v>
      </c>
    </row>
    <row r="5" spans="1:20">
      <c r="A5" s="10" t="s">
        <v>21</v>
      </c>
      <c r="B5" s="10" t="s">
        <v>22</v>
      </c>
      <c r="C5" s="10">
        <v>1675145</v>
      </c>
      <c r="D5" s="10" t="s">
        <v>29</v>
      </c>
      <c r="E5" s="11" t="s">
        <v>24</v>
      </c>
      <c r="F5" s="11" t="s">
        <v>25</v>
      </c>
      <c r="G5" s="11" t="s">
        <v>26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2</v>
      </c>
      <c r="N5" s="10">
        <v>0</v>
      </c>
      <c r="O5" s="10">
        <v>10</v>
      </c>
      <c r="P5" s="10" t="s">
        <v>29</v>
      </c>
      <c r="Q5" s="10">
        <v>3</v>
      </c>
      <c r="R5" s="10">
        <v>30</v>
      </c>
      <c r="S5" s="10">
        <v>0</v>
      </c>
      <c r="T5" s="10">
        <v>0</v>
      </c>
    </row>
    <row r="6" spans="1:20">
      <c r="A6" s="10" t="s">
        <v>21</v>
      </c>
      <c r="B6" s="10" t="s">
        <v>22</v>
      </c>
      <c r="C6" s="10">
        <v>1675145</v>
      </c>
      <c r="D6" s="10" t="s">
        <v>29</v>
      </c>
      <c r="E6" s="11" t="s">
        <v>24</v>
      </c>
      <c r="F6" s="11" t="s">
        <v>27</v>
      </c>
      <c r="G6" s="11" t="s">
        <v>28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2</v>
      </c>
      <c r="N6" s="10">
        <v>0</v>
      </c>
      <c r="O6" s="10">
        <v>10</v>
      </c>
      <c r="P6" s="10" t="s">
        <v>29</v>
      </c>
      <c r="Q6" s="10">
        <v>5</v>
      </c>
      <c r="R6" s="10">
        <v>50</v>
      </c>
      <c r="S6" s="10">
        <v>0</v>
      </c>
      <c r="T6" s="10">
        <v>0</v>
      </c>
    </row>
    <row r="7" spans="1:20">
      <c r="A7" s="10" t="s">
        <v>21</v>
      </c>
      <c r="B7" s="10" t="s">
        <v>22</v>
      </c>
      <c r="C7" s="10">
        <v>1675144</v>
      </c>
      <c r="D7" s="10" t="s">
        <v>30</v>
      </c>
      <c r="E7" s="11" t="s">
        <v>24</v>
      </c>
      <c r="F7" s="11" t="s">
        <v>25</v>
      </c>
      <c r="G7" s="11" t="s">
        <v>26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2</v>
      </c>
      <c r="N7" s="10">
        <v>0</v>
      </c>
      <c r="O7" s="10">
        <v>10</v>
      </c>
      <c r="P7" s="10" t="s">
        <v>30</v>
      </c>
      <c r="Q7" s="10">
        <v>17</v>
      </c>
      <c r="R7" s="10">
        <v>170</v>
      </c>
      <c r="S7" s="10">
        <v>0</v>
      </c>
      <c r="T7" s="10">
        <v>0</v>
      </c>
    </row>
    <row r="8" spans="1:20">
      <c r="A8" s="10" t="s">
        <v>21</v>
      </c>
      <c r="B8" s="10" t="s">
        <v>22</v>
      </c>
      <c r="C8" s="10">
        <v>1675144</v>
      </c>
      <c r="D8" s="10" t="s">
        <v>30</v>
      </c>
      <c r="E8" s="11" t="s">
        <v>24</v>
      </c>
      <c r="F8" s="11" t="s">
        <v>27</v>
      </c>
      <c r="G8" s="11" t="s">
        <v>28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2</v>
      </c>
      <c r="N8" s="10">
        <v>0</v>
      </c>
      <c r="O8" s="10">
        <v>10</v>
      </c>
      <c r="P8" s="10" t="s">
        <v>30</v>
      </c>
      <c r="Q8" s="10">
        <v>20</v>
      </c>
      <c r="R8" s="10">
        <v>200</v>
      </c>
      <c r="S8" s="10">
        <v>0</v>
      </c>
      <c r="T8" s="10">
        <v>0</v>
      </c>
    </row>
    <row r="9" spans="1:20">
      <c r="A9" s="10" t="s">
        <v>21</v>
      </c>
      <c r="B9" s="10" t="s">
        <v>22</v>
      </c>
      <c r="C9" s="10">
        <v>1675140</v>
      </c>
      <c r="D9" s="10" t="s">
        <v>31</v>
      </c>
      <c r="E9" s="11" t="s">
        <v>24</v>
      </c>
      <c r="F9" s="11" t="s">
        <v>25</v>
      </c>
      <c r="G9" s="11" t="s">
        <v>26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2</v>
      </c>
      <c r="N9" s="10">
        <v>0</v>
      </c>
      <c r="O9" s="10">
        <v>10</v>
      </c>
      <c r="P9" s="10" t="s">
        <v>31</v>
      </c>
      <c r="Q9" s="10">
        <v>3</v>
      </c>
      <c r="R9" s="10">
        <v>30</v>
      </c>
      <c r="S9" s="10">
        <v>0</v>
      </c>
      <c r="T9" s="10">
        <v>0</v>
      </c>
    </row>
    <row r="10" spans="1:20">
      <c r="A10" s="10" t="s">
        <v>21</v>
      </c>
      <c r="B10" s="10" t="s">
        <v>22</v>
      </c>
      <c r="C10" s="10">
        <v>1675140</v>
      </c>
      <c r="D10" s="10" t="s">
        <v>31</v>
      </c>
      <c r="E10" s="11" t="s">
        <v>24</v>
      </c>
      <c r="F10" s="11" t="s">
        <v>27</v>
      </c>
      <c r="G10" s="11" t="s">
        <v>28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2</v>
      </c>
      <c r="N10" s="10">
        <v>0</v>
      </c>
      <c r="O10" s="10">
        <v>10</v>
      </c>
      <c r="P10" s="10" t="s">
        <v>31</v>
      </c>
      <c r="Q10" s="10">
        <v>4</v>
      </c>
      <c r="R10" s="10">
        <v>40</v>
      </c>
      <c r="S10" s="10">
        <v>0</v>
      </c>
      <c r="T10" s="10">
        <v>0</v>
      </c>
    </row>
    <row r="11" spans="1:20">
      <c r="A11" s="10" t="s">
        <v>21</v>
      </c>
      <c r="B11" s="10" t="s">
        <v>22</v>
      </c>
      <c r="C11" s="10">
        <v>1675121</v>
      </c>
      <c r="D11" s="10" t="s">
        <v>32</v>
      </c>
      <c r="E11" s="11" t="s">
        <v>24</v>
      </c>
      <c r="F11" s="11" t="s">
        <v>25</v>
      </c>
      <c r="G11" s="11" t="s">
        <v>26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2</v>
      </c>
      <c r="N11" s="10">
        <v>0</v>
      </c>
      <c r="O11" s="10">
        <v>10</v>
      </c>
      <c r="P11" s="10" t="s">
        <v>32</v>
      </c>
      <c r="Q11" s="10">
        <v>15</v>
      </c>
      <c r="R11" s="10">
        <v>150</v>
      </c>
      <c r="S11" s="10">
        <v>0</v>
      </c>
      <c r="T11" s="10">
        <v>0</v>
      </c>
    </row>
    <row r="12" spans="1:20">
      <c r="A12" s="10" t="s">
        <v>21</v>
      </c>
      <c r="B12" s="10" t="s">
        <v>22</v>
      </c>
      <c r="C12" s="10">
        <v>1675121</v>
      </c>
      <c r="D12" s="10" t="s">
        <v>32</v>
      </c>
      <c r="E12" s="11" t="s">
        <v>24</v>
      </c>
      <c r="F12" s="11" t="s">
        <v>27</v>
      </c>
      <c r="G12" s="11" t="s">
        <v>28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2</v>
      </c>
      <c r="N12" s="10">
        <v>0</v>
      </c>
      <c r="O12" s="10">
        <v>10</v>
      </c>
      <c r="P12" s="10" t="s">
        <v>32</v>
      </c>
      <c r="Q12" s="10">
        <v>18</v>
      </c>
      <c r="R12" s="10">
        <v>180</v>
      </c>
      <c r="S12" s="10">
        <v>0</v>
      </c>
      <c r="T12" s="10">
        <v>0</v>
      </c>
    </row>
    <row r="13" spans="1:20">
      <c r="A13" s="10" t="s">
        <v>21</v>
      </c>
      <c r="B13" s="10" t="s">
        <v>22</v>
      </c>
      <c r="C13" s="10">
        <v>1675135</v>
      </c>
      <c r="D13" s="10" t="s">
        <v>33</v>
      </c>
      <c r="E13" s="11" t="s">
        <v>24</v>
      </c>
      <c r="F13" s="11" t="s">
        <v>25</v>
      </c>
      <c r="G13" s="11" t="s">
        <v>26</v>
      </c>
      <c r="H13" s="11">
        <v>1</v>
      </c>
      <c r="I13" s="11">
        <v>1</v>
      </c>
      <c r="J13" s="11">
        <v>2</v>
      </c>
      <c r="K13" s="11">
        <v>3</v>
      </c>
      <c r="L13" s="10">
        <v>2</v>
      </c>
      <c r="M13" s="10">
        <v>2</v>
      </c>
      <c r="N13" s="10">
        <v>0</v>
      </c>
      <c r="O13" s="10">
        <v>10</v>
      </c>
      <c r="P13" s="10" t="s">
        <v>33</v>
      </c>
      <c r="Q13" s="10">
        <v>9</v>
      </c>
      <c r="R13" s="10">
        <v>90</v>
      </c>
      <c r="S13" s="10">
        <v>0</v>
      </c>
      <c r="T13" s="10">
        <v>0</v>
      </c>
    </row>
    <row r="14" spans="1:20">
      <c r="A14" s="10" t="s">
        <v>21</v>
      </c>
      <c r="B14" s="10" t="s">
        <v>22</v>
      </c>
      <c r="C14" s="10">
        <v>1675135</v>
      </c>
      <c r="D14" s="10" t="s">
        <v>33</v>
      </c>
      <c r="E14" s="11" t="s">
        <v>24</v>
      </c>
      <c r="F14" s="11" t="s">
        <v>27</v>
      </c>
      <c r="G14" s="11" t="s">
        <v>28</v>
      </c>
      <c r="H14" s="11">
        <v>1</v>
      </c>
      <c r="I14" s="11">
        <v>1</v>
      </c>
      <c r="J14" s="11">
        <v>2</v>
      </c>
      <c r="K14" s="11">
        <v>3</v>
      </c>
      <c r="L14" s="10">
        <v>2</v>
      </c>
      <c r="M14" s="10">
        <v>2</v>
      </c>
      <c r="N14" s="10">
        <v>0</v>
      </c>
      <c r="O14" s="10">
        <v>10</v>
      </c>
      <c r="P14" s="10" t="s">
        <v>33</v>
      </c>
      <c r="Q14" s="10">
        <v>14</v>
      </c>
      <c r="R14" s="10">
        <v>140</v>
      </c>
      <c r="S14" s="10">
        <v>0</v>
      </c>
      <c r="T14" s="10">
        <v>0</v>
      </c>
    </row>
    <row r="15" spans="1:20">
      <c r="A15" s="10" t="s">
        <v>21</v>
      </c>
      <c r="B15" s="10" t="s">
        <v>22</v>
      </c>
      <c r="C15" s="10">
        <v>1675137</v>
      </c>
      <c r="D15" s="10" t="s">
        <v>34</v>
      </c>
      <c r="E15" s="11" t="s">
        <v>24</v>
      </c>
      <c r="F15" s="11" t="s">
        <v>25</v>
      </c>
      <c r="G15" s="11" t="s">
        <v>26</v>
      </c>
      <c r="H15" s="11">
        <v>1</v>
      </c>
      <c r="I15" s="11">
        <v>1</v>
      </c>
      <c r="J15" s="11">
        <v>2</v>
      </c>
      <c r="K15" s="11">
        <v>3</v>
      </c>
      <c r="L15" s="10">
        <v>2</v>
      </c>
      <c r="M15" s="10">
        <v>2</v>
      </c>
      <c r="N15" s="10">
        <v>0</v>
      </c>
      <c r="O15" s="10">
        <v>10</v>
      </c>
      <c r="P15" s="10" t="s">
        <v>34</v>
      </c>
      <c r="Q15" s="10">
        <v>2</v>
      </c>
      <c r="R15" s="10">
        <v>20</v>
      </c>
      <c r="S15" s="10">
        <v>0</v>
      </c>
      <c r="T15" s="10">
        <v>0</v>
      </c>
    </row>
    <row r="16" spans="1:20">
      <c r="A16" s="10" t="s">
        <v>21</v>
      </c>
      <c r="B16" s="10" t="s">
        <v>22</v>
      </c>
      <c r="C16" s="10">
        <v>1675137</v>
      </c>
      <c r="D16" s="10" t="s">
        <v>34</v>
      </c>
      <c r="E16" s="11" t="s">
        <v>24</v>
      </c>
      <c r="F16" s="11" t="s">
        <v>27</v>
      </c>
      <c r="G16" s="11" t="s">
        <v>28</v>
      </c>
      <c r="H16" s="11">
        <v>1</v>
      </c>
      <c r="I16" s="11">
        <v>1</v>
      </c>
      <c r="J16" s="11">
        <v>2</v>
      </c>
      <c r="K16" s="11">
        <v>3</v>
      </c>
      <c r="L16" s="10">
        <v>2</v>
      </c>
      <c r="M16" s="10">
        <v>2</v>
      </c>
      <c r="N16" s="10">
        <v>0</v>
      </c>
      <c r="O16" s="10">
        <v>10</v>
      </c>
      <c r="P16" s="10" t="s">
        <v>34</v>
      </c>
      <c r="Q16" s="10">
        <v>3</v>
      </c>
      <c r="R16" s="10">
        <v>30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1675126</v>
      </c>
      <c r="D17" s="10" t="s">
        <v>35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1</v>
      </c>
      <c r="J17" s="11">
        <v>2</v>
      </c>
      <c r="K17" s="11">
        <v>3</v>
      </c>
      <c r="L17" s="10">
        <v>2</v>
      </c>
      <c r="M17" s="10">
        <v>2</v>
      </c>
      <c r="N17" s="10">
        <v>0</v>
      </c>
      <c r="O17" s="10">
        <v>10</v>
      </c>
      <c r="P17" s="10" t="s">
        <v>35</v>
      </c>
      <c r="Q17" s="10">
        <v>8</v>
      </c>
      <c r="R17" s="10">
        <v>80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1675126</v>
      </c>
      <c r="D18" s="10" t="s">
        <v>35</v>
      </c>
      <c r="E18" s="11" t="s">
        <v>24</v>
      </c>
      <c r="F18" s="11" t="s">
        <v>27</v>
      </c>
      <c r="G18" s="11" t="s">
        <v>28</v>
      </c>
      <c r="H18" s="11">
        <v>1</v>
      </c>
      <c r="I18" s="11">
        <v>1</v>
      </c>
      <c r="J18" s="11">
        <v>2</v>
      </c>
      <c r="K18" s="11">
        <v>3</v>
      </c>
      <c r="L18" s="10">
        <v>2</v>
      </c>
      <c r="M18" s="10">
        <v>2</v>
      </c>
      <c r="N18" s="10">
        <v>0</v>
      </c>
      <c r="O18" s="10">
        <v>10</v>
      </c>
      <c r="P18" s="10" t="s">
        <v>35</v>
      </c>
      <c r="Q18" s="10">
        <v>12</v>
      </c>
      <c r="R18" s="10">
        <v>120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1675124</v>
      </c>
      <c r="D19" s="10" t="s">
        <v>36</v>
      </c>
      <c r="E19" s="11" t="s">
        <v>24</v>
      </c>
      <c r="F19" s="11" t="s">
        <v>25</v>
      </c>
      <c r="G19" s="11" t="s">
        <v>26</v>
      </c>
      <c r="H19" s="11">
        <v>1</v>
      </c>
      <c r="I19" s="11">
        <v>1</v>
      </c>
      <c r="J19" s="11">
        <v>2</v>
      </c>
      <c r="K19" s="11">
        <v>3</v>
      </c>
      <c r="L19" s="10">
        <v>2</v>
      </c>
      <c r="M19" s="10">
        <v>2</v>
      </c>
      <c r="N19" s="10">
        <v>0</v>
      </c>
      <c r="O19" s="10">
        <v>10</v>
      </c>
      <c r="P19" s="10" t="s">
        <v>36</v>
      </c>
      <c r="Q19" s="10">
        <v>5</v>
      </c>
      <c r="R19" s="10">
        <v>50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1675124</v>
      </c>
      <c r="D20" s="10" t="s">
        <v>36</v>
      </c>
      <c r="E20" s="11" t="s">
        <v>24</v>
      </c>
      <c r="F20" s="11" t="s">
        <v>27</v>
      </c>
      <c r="G20" s="11" t="s">
        <v>28</v>
      </c>
      <c r="H20" s="11">
        <v>1</v>
      </c>
      <c r="I20" s="11">
        <v>1</v>
      </c>
      <c r="J20" s="11">
        <v>2</v>
      </c>
      <c r="K20" s="11">
        <v>3</v>
      </c>
      <c r="L20" s="10">
        <v>2</v>
      </c>
      <c r="M20" s="10">
        <v>2</v>
      </c>
      <c r="N20" s="10">
        <v>0</v>
      </c>
      <c r="O20" s="10">
        <v>10</v>
      </c>
      <c r="P20" s="10" t="s">
        <v>36</v>
      </c>
      <c r="Q20" s="10">
        <v>8</v>
      </c>
      <c r="R20" s="10">
        <v>80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1675122</v>
      </c>
      <c r="D21" s="10" t="s">
        <v>37</v>
      </c>
      <c r="E21" s="11" t="s">
        <v>24</v>
      </c>
      <c r="F21" s="11" t="s">
        <v>27</v>
      </c>
      <c r="G21" s="11" t="s">
        <v>38</v>
      </c>
      <c r="H21" s="11">
        <v>1</v>
      </c>
      <c r="I21" s="11">
        <v>1</v>
      </c>
      <c r="J21" s="11">
        <v>2</v>
      </c>
      <c r="K21" s="11">
        <v>2</v>
      </c>
      <c r="L21" s="10">
        <v>3</v>
      </c>
      <c r="M21" s="10">
        <v>1</v>
      </c>
      <c r="N21" s="10">
        <v>1</v>
      </c>
      <c r="O21" s="10">
        <v>10</v>
      </c>
      <c r="P21" s="10" t="s">
        <v>37</v>
      </c>
      <c r="Q21" s="10">
        <v>1</v>
      </c>
      <c r="R21" s="10">
        <v>10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1675122</v>
      </c>
      <c r="D22" s="10" t="s">
        <v>37</v>
      </c>
      <c r="E22" s="11" t="s">
        <v>24</v>
      </c>
      <c r="F22" s="11" t="s">
        <v>25</v>
      </c>
      <c r="G22" s="11" t="s">
        <v>26</v>
      </c>
      <c r="H22" s="11">
        <v>1</v>
      </c>
      <c r="I22" s="11">
        <v>1</v>
      </c>
      <c r="J22" s="11">
        <v>2</v>
      </c>
      <c r="K22" s="11">
        <v>3</v>
      </c>
      <c r="L22" s="10">
        <v>2</v>
      </c>
      <c r="M22" s="10">
        <v>2</v>
      </c>
      <c r="N22" s="10">
        <v>0</v>
      </c>
      <c r="O22" s="10">
        <v>10</v>
      </c>
      <c r="P22" s="10" t="s">
        <v>37</v>
      </c>
      <c r="Q22" s="10">
        <v>8</v>
      </c>
      <c r="R22" s="10">
        <v>80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1675122</v>
      </c>
      <c r="D23" s="10" t="s">
        <v>37</v>
      </c>
      <c r="E23" s="11" t="s">
        <v>24</v>
      </c>
      <c r="F23" s="11" t="s">
        <v>27</v>
      </c>
      <c r="G23" s="11" t="s">
        <v>28</v>
      </c>
      <c r="H23" s="11">
        <v>1</v>
      </c>
      <c r="I23" s="11">
        <v>1</v>
      </c>
      <c r="J23" s="11">
        <v>2</v>
      </c>
      <c r="K23" s="11">
        <v>3</v>
      </c>
      <c r="L23" s="10">
        <v>2</v>
      </c>
      <c r="M23" s="10">
        <v>2</v>
      </c>
      <c r="N23" s="10">
        <v>0</v>
      </c>
      <c r="O23" s="10">
        <v>10</v>
      </c>
      <c r="P23" s="10" t="s">
        <v>37</v>
      </c>
      <c r="Q23" s="10">
        <v>10</v>
      </c>
      <c r="R23" s="10">
        <v>100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1675129</v>
      </c>
      <c r="D24" s="10" t="s">
        <v>39</v>
      </c>
      <c r="E24" s="11" t="s">
        <v>24</v>
      </c>
      <c r="F24" s="11" t="s">
        <v>27</v>
      </c>
      <c r="G24" s="11" t="s">
        <v>38</v>
      </c>
      <c r="H24" s="11">
        <v>1</v>
      </c>
      <c r="I24" s="11">
        <v>1</v>
      </c>
      <c r="J24" s="11">
        <v>2</v>
      </c>
      <c r="K24" s="11">
        <v>2</v>
      </c>
      <c r="L24" s="10">
        <v>3</v>
      </c>
      <c r="M24" s="10">
        <v>1</v>
      </c>
      <c r="N24" s="10">
        <v>1</v>
      </c>
      <c r="O24" s="10">
        <v>10</v>
      </c>
      <c r="P24" s="10" t="s">
        <v>39</v>
      </c>
      <c r="Q24" s="10">
        <v>1</v>
      </c>
      <c r="R24" s="10">
        <v>10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1675129</v>
      </c>
      <c r="D25" s="10" t="s">
        <v>39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</v>
      </c>
      <c r="J25" s="11">
        <v>2</v>
      </c>
      <c r="K25" s="11">
        <v>3</v>
      </c>
      <c r="L25" s="10">
        <v>2</v>
      </c>
      <c r="M25" s="10">
        <v>2</v>
      </c>
      <c r="N25" s="10">
        <v>0</v>
      </c>
      <c r="O25" s="10">
        <v>10</v>
      </c>
      <c r="P25" s="10" t="s">
        <v>39</v>
      </c>
      <c r="Q25" s="10">
        <v>8</v>
      </c>
      <c r="R25" s="10">
        <v>80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1675129</v>
      </c>
      <c r="D26" s="10" t="s">
        <v>39</v>
      </c>
      <c r="E26" s="11" t="s">
        <v>24</v>
      </c>
      <c r="F26" s="11" t="s">
        <v>27</v>
      </c>
      <c r="G26" s="11" t="s">
        <v>28</v>
      </c>
      <c r="H26" s="11">
        <v>1</v>
      </c>
      <c r="I26" s="11">
        <v>1</v>
      </c>
      <c r="J26" s="11">
        <v>2</v>
      </c>
      <c r="K26" s="11">
        <v>3</v>
      </c>
      <c r="L26" s="10">
        <v>2</v>
      </c>
      <c r="M26" s="10">
        <v>2</v>
      </c>
      <c r="N26" s="10">
        <v>0</v>
      </c>
      <c r="O26" s="10">
        <v>10</v>
      </c>
      <c r="P26" s="10" t="s">
        <v>39</v>
      </c>
      <c r="Q26" s="10">
        <v>10</v>
      </c>
      <c r="R26" s="10">
        <v>100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1675127</v>
      </c>
      <c r="D27" s="10" t="s">
        <v>40</v>
      </c>
      <c r="E27" s="11" t="s">
        <v>41</v>
      </c>
      <c r="F27" s="11" t="s">
        <v>25</v>
      </c>
      <c r="G27" s="11" t="s">
        <v>42</v>
      </c>
      <c r="H27" s="11">
        <v>1</v>
      </c>
      <c r="I27" s="11">
        <v>1</v>
      </c>
      <c r="J27" s="11">
        <v>2</v>
      </c>
      <c r="K27" s="11">
        <v>3</v>
      </c>
      <c r="L27" s="10">
        <v>2</v>
      </c>
      <c r="M27" s="10">
        <v>2</v>
      </c>
      <c r="N27" s="10">
        <v>0</v>
      </c>
      <c r="O27" s="10">
        <v>10</v>
      </c>
      <c r="P27" s="10" t="s">
        <v>40</v>
      </c>
      <c r="Q27" s="10">
        <v>30</v>
      </c>
      <c r="R27" s="10">
        <v>300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1675127</v>
      </c>
      <c r="D28" s="10" t="s">
        <v>40</v>
      </c>
      <c r="E28" s="11" t="s">
        <v>41</v>
      </c>
      <c r="F28" s="11" t="s">
        <v>27</v>
      </c>
      <c r="G28" s="11" t="s">
        <v>43</v>
      </c>
      <c r="H28" s="11">
        <v>1</v>
      </c>
      <c r="I28" s="11">
        <v>1</v>
      </c>
      <c r="J28" s="11">
        <v>2</v>
      </c>
      <c r="K28" s="11">
        <v>3</v>
      </c>
      <c r="L28" s="10">
        <v>2</v>
      </c>
      <c r="M28" s="10">
        <v>2</v>
      </c>
      <c r="N28" s="10">
        <v>0</v>
      </c>
      <c r="O28" s="10">
        <v>10</v>
      </c>
      <c r="P28" s="10" t="s">
        <v>40</v>
      </c>
      <c r="Q28" s="10">
        <v>37</v>
      </c>
      <c r="R28" s="10">
        <v>370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1675142</v>
      </c>
      <c r="D29" s="10" t="s">
        <v>44</v>
      </c>
      <c r="E29" s="11" t="s">
        <v>41</v>
      </c>
      <c r="F29" s="11" t="s">
        <v>25</v>
      </c>
      <c r="G29" s="11" t="s">
        <v>45</v>
      </c>
      <c r="H29" s="11">
        <v>1</v>
      </c>
      <c r="I29" s="11">
        <v>1</v>
      </c>
      <c r="J29" s="11">
        <v>2</v>
      </c>
      <c r="K29" s="11">
        <v>3</v>
      </c>
      <c r="L29" s="10">
        <v>2</v>
      </c>
      <c r="M29" s="10">
        <v>2</v>
      </c>
      <c r="N29" s="10">
        <v>0</v>
      </c>
      <c r="O29" s="10">
        <v>10</v>
      </c>
      <c r="P29" s="10" t="s">
        <v>44</v>
      </c>
      <c r="Q29" s="10">
        <v>8</v>
      </c>
      <c r="R29" s="10">
        <v>80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1675142</v>
      </c>
      <c r="D30" s="10" t="s">
        <v>44</v>
      </c>
      <c r="E30" s="11" t="s">
        <v>41</v>
      </c>
      <c r="F30" s="11" t="s">
        <v>27</v>
      </c>
      <c r="G30" s="11" t="s">
        <v>46</v>
      </c>
      <c r="H30" s="11">
        <v>1</v>
      </c>
      <c r="I30" s="11">
        <v>1</v>
      </c>
      <c r="J30" s="11">
        <v>2</v>
      </c>
      <c r="K30" s="11">
        <v>3</v>
      </c>
      <c r="L30" s="10">
        <v>2</v>
      </c>
      <c r="M30" s="10">
        <v>2</v>
      </c>
      <c r="N30" s="10">
        <v>0</v>
      </c>
      <c r="O30" s="10">
        <v>10</v>
      </c>
      <c r="P30" s="10" t="s">
        <v>44</v>
      </c>
      <c r="Q30" s="10">
        <v>10</v>
      </c>
      <c r="R30" s="10">
        <v>100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1675141</v>
      </c>
      <c r="D31" s="10" t="s">
        <v>47</v>
      </c>
      <c r="E31" s="11" t="s">
        <v>24</v>
      </c>
      <c r="F31" s="11" t="s">
        <v>25</v>
      </c>
      <c r="G31" s="11" t="s">
        <v>48</v>
      </c>
      <c r="H31" s="11">
        <v>1</v>
      </c>
      <c r="I31" s="11">
        <v>1</v>
      </c>
      <c r="J31" s="11">
        <v>2</v>
      </c>
      <c r="K31" s="11">
        <v>3</v>
      </c>
      <c r="L31" s="10">
        <v>2</v>
      </c>
      <c r="M31" s="10">
        <v>2</v>
      </c>
      <c r="N31" s="10">
        <v>1</v>
      </c>
      <c r="O31" s="10">
        <v>11</v>
      </c>
      <c r="P31" s="10" t="s">
        <v>47</v>
      </c>
      <c r="Q31" s="10">
        <v>21</v>
      </c>
      <c r="R31" s="10">
        <v>231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1675141</v>
      </c>
      <c r="D32" s="10" t="s">
        <v>47</v>
      </c>
      <c r="E32" s="11" t="s">
        <v>24</v>
      </c>
      <c r="F32" s="11" t="s">
        <v>27</v>
      </c>
      <c r="G32" s="11" t="s">
        <v>49</v>
      </c>
      <c r="H32" s="11">
        <v>1</v>
      </c>
      <c r="I32" s="11">
        <v>1</v>
      </c>
      <c r="J32" s="11">
        <v>2</v>
      </c>
      <c r="K32" s="11">
        <v>3</v>
      </c>
      <c r="L32" s="10">
        <v>2</v>
      </c>
      <c r="M32" s="10">
        <v>2</v>
      </c>
      <c r="N32" s="10">
        <v>1</v>
      </c>
      <c r="O32" s="10">
        <v>11</v>
      </c>
      <c r="P32" s="10" t="s">
        <v>47</v>
      </c>
      <c r="Q32" s="10">
        <v>27</v>
      </c>
      <c r="R32" s="10">
        <v>297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1675139</v>
      </c>
      <c r="D33" s="10" t="s">
        <v>50</v>
      </c>
      <c r="E33" s="11" t="s">
        <v>24</v>
      </c>
      <c r="F33" s="11" t="s">
        <v>25</v>
      </c>
      <c r="G33" s="11" t="s">
        <v>48</v>
      </c>
      <c r="H33" s="11">
        <v>1</v>
      </c>
      <c r="I33" s="11">
        <v>1</v>
      </c>
      <c r="J33" s="11">
        <v>2</v>
      </c>
      <c r="K33" s="11">
        <v>3</v>
      </c>
      <c r="L33" s="10">
        <v>2</v>
      </c>
      <c r="M33" s="10">
        <v>2</v>
      </c>
      <c r="N33" s="10">
        <v>1</v>
      </c>
      <c r="O33" s="10">
        <v>11</v>
      </c>
      <c r="P33" s="10" t="s">
        <v>50</v>
      </c>
      <c r="Q33" s="10">
        <v>17</v>
      </c>
      <c r="R33" s="10">
        <v>187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1675139</v>
      </c>
      <c r="D34" s="10" t="s">
        <v>50</v>
      </c>
      <c r="E34" s="11" t="s">
        <v>24</v>
      </c>
      <c r="F34" s="11" t="s">
        <v>27</v>
      </c>
      <c r="G34" s="11" t="s">
        <v>49</v>
      </c>
      <c r="H34" s="11">
        <v>1</v>
      </c>
      <c r="I34" s="11">
        <v>1</v>
      </c>
      <c r="J34" s="11">
        <v>2</v>
      </c>
      <c r="K34" s="11">
        <v>3</v>
      </c>
      <c r="L34" s="10">
        <v>2</v>
      </c>
      <c r="M34" s="10">
        <v>2</v>
      </c>
      <c r="N34" s="10">
        <v>1</v>
      </c>
      <c r="O34" s="10">
        <v>11</v>
      </c>
      <c r="P34" s="10" t="s">
        <v>50</v>
      </c>
      <c r="Q34" s="10">
        <v>23</v>
      </c>
      <c r="R34" s="10">
        <v>253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1675138</v>
      </c>
      <c r="D35" s="10" t="s">
        <v>51</v>
      </c>
      <c r="E35" s="11" t="s">
        <v>24</v>
      </c>
      <c r="F35" s="11" t="s">
        <v>25</v>
      </c>
      <c r="G35" s="11" t="s">
        <v>48</v>
      </c>
      <c r="H35" s="11">
        <v>1</v>
      </c>
      <c r="I35" s="11">
        <v>1</v>
      </c>
      <c r="J35" s="11">
        <v>2</v>
      </c>
      <c r="K35" s="11">
        <v>3</v>
      </c>
      <c r="L35" s="10">
        <v>2</v>
      </c>
      <c r="M35" s="10">
        <v>2</v>
      </c>
      <c r="N35" s="10">
        <v>1</v>
      </c>
      <c r="O35" s="10">
        <v>11</v>
      </c>
      <c r="P35" s="10" t="s">
        <v>51</v>
      </c>
      <c r="Q35" s="10">
        <v>31</v>
      </c>
      <c r="R35" s="10">
        <v>341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1675138</v>
      </c>
      <c r="D36" s="10" t="s">
        <v>51</v>
      </c>
      <c r="E36" s="11" t="s">
        <v>24</v>
      </c>
      <c r="F36" s="11" t="s">
        <v>27</v>
      </c>
      <c r="G36" s="11" t="s">
        <v>49</v>
      </c>
      <c r="H36" s="11">
        <v>1</v>
      </c>
      <c r="I36" s="11">
        <v>1</v>
      </c>
      <c r="J36" s="11">
        <v>2</v>
      </c>
      <c r="K36" s="11">
        <v>3</v>
      </c>
      <c r="L36" s="10">
        <v>2</v>
      </c>
      <c r="M36" s="10">
        <v>2</v>
      </c>
      <c r="N36" s="10">
        <v>1</v>
      </c>
      <c r="O36" s="10">
        <v>11</v>
      </c>
      <c r="P36" s="10" t="s">
        <v>51</v>
      </c>
      <c r="Q36" s="10">
        <v>40</v>
      </c>
      <c r="R36" s="10">
        <v>440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1675131</v>
      </c>
      <c r="D37" s="10" t="s">
        <v>52</v>
      </c>
      <c r="E37" s="11" t="s">
        <v>24</v>
      </c>
      <c r="F37" s="11" t="s">
        <v>27</v>
      </c>
      <c r="G37" s="11" t="s">
        <v>38</v>
      </c>
      <c r="H37" s="11">
        <v>1</v>
      </c>
      <c r="I37" s="11">
        <v>1</v>
      </c>
      <c r="J37" s="11">
        <v>2</v>
      </c>
      <c r="K37" s="11">
        <v>2</v>
      </c>
      <c r="L37" s="10">
        <v>3</v>
      </c>
      <c r="M37" s="10">
        <v>1</v>
      </c>
      <c r="N37" s="10">
        <v>1</v>
      </c>
      <c r="O37" s="10">
        <v>10</v>
      </c>
      <c r="P37" s="10" t="s">
        <v>52</v>
      </c>
      <c r="Q37" s="10">
        <v>1</v>
      </c>
      <c r="R37" s="10">
        <v>10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1675131</v>
      </c>
      <c r="D38" s="10" t="s">
        <v>52</v>
      </c>
      <c r="E38" s="11" t="s">
        <v>24</v>
      </c>
      <c r="F38" s="11" t="s">
        <v>25</v>
      </c>
      <c r="G38" s="11" t="s">
        <v>48</v>
      </c>
      <c r="H38" s="11">
        <v>1</v>
      </c>
      <c r="I38" s="11">
        <v>1</v>
      </c>
      <c r="J38" s="11">
        <v>2</v>
      </c>
      <c r="K38" s="11">
        <v>3</v>
      </c>
      <c r="L38" s="10">
        <v>2</v>
      </c>
      <c r="M38" s="10">
        <v>2</v>
      </c>
      <c r="N38" s="10">
        <v>1</v>
      </c>
      <c r="O38" s="10">
        <v>11</v>
      </c>
      <c r="P38" s="10" t="s">
        <v>52</v>
      </c>
      <c r="Q38" s="10">
        <v>7</v>
      </c>
      <c r="R38" s="10">
        <v>77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1675131</v>
      </c>
      <c r="D39" s="10" t="s">
        <v>52</v>
      </c>
      <c r="E39" s="11" t="s">
        <v>24</v>
      </c>
      <c r="F39" s="11" t="s">
        <v>27</v>
      </c>
      <c r="G39" s="11" t="s">
        <v>49</v>
      </c>
      <c r="H39" s="11">
        <v>1</v>
      </c>
      <c r="I39" s="11">
        <v>1</v>
      </c>
      <c r="J39" s="11">
        <v>2</v>
      </c>
      <c r="K39" s="11">
        <v>3</v>
      </c>
      <c r="L39" s="10">
        <v>2</v>
      </c>
      <c r="M39" s="10">
        <v>2</v>
      </c>
      <c r="N39" s="10">
        <v>1</v>
      </c>
      <c r="O39" s="10">
        <v>11</v>
      </c>
      <c r="P39" s="10" t="s">
        <v>52</v>
      </c>
      <c r="Q39" s="10">
        <v>9</v>
      </c>
      <c r="R39" s="10">
        <v>99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1675143</v>
      </c>
      <c r="D40" s="10" t="s">
        <v>53</v>
      </c>
      <c r="E40" s="11" t="s">
        <v>41</v>
      </c>
      <c r="F40" s="11" t="s">
        <v>25</v>
      </c>
      <c r="G40" s="11" t="s">
        <v>54</v>
      </c>
      <c r="H40" s="11">
        <v>1</v>
      </c>
      <c r="I40" s="11">
        <v>1</v>
      </c>
      <c r="J40" s="11">
        <v>2</v>
      </c>
      <c r="K40" s="11">
        <v>3</v>
      </c>
      <c r="L40" s="10">
        <v>2</v>
      </c>
      <c r="M40" s="10">
        <v>2</v>
      </c>
      <c r="N40" s="10">
        <v>0</v>
      </c>
      <c r="O40" s="10">
        <v>10</v>
      </c>
      <c r="P40" s="10" t="s">
        <v>53</v>
      </c>
      <c r="Q40" s="10">
        <v>13</v>
      </c>
      <c r="R40" s="10">
        <v>130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1675143</v>
      </c>
      <c r="D41" s="10" t="s">
        <v>53</v>
      </c>
      <c r="E41" s="11" t="s">
        <v>41</v>
      </c>
      <c r="F41" s="11" t="s">
        <v>27</v>
      </c>
      <c r="G41" s="11" t="s">
        <v>55</v>
      </c>
      <c r="H41" s="11">
        <v>1</v>
      </c>
      <c r="I41" s="11">
        <v>1</v>
      </c>
      <c r="J41" s="11">
        <v>2</v>
      </c>
      <c r="K41" s="11">
        <v>3</v>
      </c>
      <c r="L41" s="10">
        <v>2</v>
      </c>
      <c r="M41" s="10">
        <v>2</v>
      </c>
      <c r="N41" s="10">
        <v>0</v>
      </c>
      <c r="O41" s="10">
        <v>10</v>
      </c>
      <c r="P41" s="10" t="s">
        <v>53</v>
      </c>
      <c r="Q41" s="10">
        <v>16</v>
      </c>
      <c r="R41" s="10">
        <v>160</v>
      </c>
      <c r="S41" s="10">
        <v>0</v>
      </c>
      <c r="T41" s="10">
        <v>0</v>
      </c>
    </row>
    <row r="44" spans="1:40">
      <c r="A44" s="9" t="s">
        <v>56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>
      <c r="A45" s="9" t="s">
        <v>1</v>
      </c>
      <c r="B45" s="9" t="s">
        <v>2</v>
      </c>
      <c r="C45" s="9" t="s">
        <v>3</v>
      </c>
      <c r="D45" s="9" t="s">
        <v>4</v>
      </c>
      <c r="E45" s="9" t="s">
        <v>5</v>
      </c>
      <c r="F45" s="9" t="s">
        <v>6</v>
      </c>
      <c r="G45" s="9" t="s">
        <v>7</v>
      </c>
      <c r="H45" s="9" t="s">
        <v>8</v>
      </c>
      <c r="I45" s="9" t="s">
        <v>9</v>
      </c>
      <c r="J45" s="9" t="s">
        <v>10</v>
      </c>
      <c r="K45" s="9" t="s">
        <v>11</v>
      </c>
      <c r="L45" s="9" t="s">
        <v>12</v>
      </c>
      <c r="M45" s="9" t="s">
        <v>13</v>
      </c>
      <c r="N45" s="9" t="s">
        <v>14</v>
      </c>
      <c r="O45" s="9" t="s">
        <v>16</v>
      </c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15">
      <c r="A46" s="10" t="s">
        <v>21</v>
      </c>
      <c r="B46" s="10" t="s">
        <v>22</v>
      </c>
      <c r="C46" s="10">
        <v>1675132</v>
      </c>
      <c r="D46" s="10" t="s">
        <v>23</v>
      </c>
      <c r="E46" s="12" t="s">
        <v>24</v>
      </c>
      <c r="F46" s="11" t="s">
        <v>25</v>
      </c>
      <c r="G46" s="11" t="s">
        <v>26</v>
      </c>
      <c r="H46" s="11">
        <v>1</v>
      </c>
      <c r="I46" s="11">
        <v>5</v>
      </c>
      <c r="J46" s="11">
        <v>10</v>
      </c>
      <c r="K46" s="11">
        <v>15</v>
      </c>
      <c r="L46" s="10">
        <v>10</v>
      </c>
      <c r="M46" s="10">
        <v>10</v>
      </c>
      <c r="N46" s="10">
        <v>0</v>
      </c>
      <c r="O46" s="10" t="s">
        <v>23</v>
      </c>
    </row>
    <row r="47" spans="1:15">
      <c r="A47" s="10" t="s">
        <v>21</v>
      </c>
      <c r="B47" s="10" t="s">
        <v>22</v>
      </c>
      <c r="C47" s="10">
        <v>1675132</v>
      </c>
      <c r="D47" s="10" t="s">
        <v>23</v>
      </c>
      <c r="E47" s="12" t="s">
        <v>24</v>
      </c>
      <c r="F47" s="11" t="s">
        <v>27</v>
      </c>
      <c r="G47" s="11" t="s">
        <v>28</v>
      </c>
      <c r="H47" s="11">
        <v>1</v>
      </c>
      <c r="I47" s="11">
        <v>7</v>
      </c>
      <c r="J47" s="11">
        <v>14</v>
      </c>
      <c r="K47" s="11">
        <v>21</v>
      </c>
      <c r="L47" s="10">
        <v>14</v>
      </c>
      <c r="M47" s="10">
        <v>14</v>
      </c>
      <c r="N47" s="10">
        <v>0</v>
      </c>
      <c r="O47" s="10" t="s">
        <v>23</v>
      </c>
    </row>
    <row r="48" spans="1:15">
      <c r="A48" s="10" t="s">
        <v>21</v>
      </c>
      <c r="B48" s="10" t="s">
        <v>22</v>
      </c>
      <c r="C48" s="10">
        <v>1675145</v>
      </c>
      <c r="D48" s="10" t="s">
        <v>29</v>
      </c>
      <c r="E48" s="12" t="s">
        <v>24</v>
      </c>
      <c r="F48" s="11" t="s">
        <v>25</v>
      </c>
      <c r="G48" s="11" t="s">
        <v>26</v>
      </c>
      <c r="H48" s="11">
        <v>1</v>
      </c>
      <c r="I48" s="11">
        <v>3</v>
      </c>
      <c r="J48" s="11">
        <v>6</v>
      </c>
      <c r="K48" s="11">
        <v>9</v>
      </c>
      <c r="L48" s="10">
        <v>6</v>
      </c>
      <c r="M48" s="10">
        <v>6</v>
      </c>
      <c r="N48" s="10">
        <v>0</v>
      </c>
      <c r="O48" s="10" t="s">
        <v>29</v>
      </c>
    </row>
    <row r="49" spans="1:15">
      <c r="A49" s="10" t="s">
        <v>21</v>
      </c>
      <c r="B49" s="10" t="s">
        <v>22</v>
      </c>
      <c r="C49" s="10">
        <v>1675145</v>
      </c>
      <c r="D49" s="10" t="s">
        <v>29</v>
      </c>
      <c r="E49" s="12" t="s">
        <v>24</v>
      </c>
      <c r="F49" s="11" t="s">
        <v>27</v>
      </c>
      <c r="G49" s="11" t="s">
        <v>28</v>
      </c>
      <c r="H49" s="11">
        <v>1</v>
      </c>
      <c r="I49" s="11">
        <v>5</v>
      </c>
      <c r="J49" s="11">
        <v>10</v>
      </c>
      <c r="K49" s="11">
        <v>15</v>
      </c>
      <c r="L49" s="10">
        <v>10</v>
      </c>
      <c r="M49" s="10">
        <v>10</v>
      </c>
      <c r="N49" s="10">
        <v>0</v>
      </c>
      <c r="O49" s="10" t="s">
        <v>29</v>
      </c>
    </row>
    <row r="50" spans="1:15">
      <c r="A50" s="10" t="s">
        <v>21</v>
      </c>
      <c r="B50" s="10" t="s">
        <v>22</v>
      </c>
      <c r="C50" s="10">
        <v>1675144</v>
      </c>
      <c r="D50" s="10" t="s">
        <v>30</v>
      </c>
      <c r="E50" s="12" t="s">
        <v>24</v>
      </c>
      <c r="F50" s="11" t="s">
        <v>25</v>
      </c>
      <c r="G50" s="11" t="s">
        <v>26</v>
      </c>
      <c r="H50" s="11">
        <v>1</v>
      </c>
      <c r="I50" s="11">
        <v>17</v>
      </c>
      <c r="J50" s="11">
        <v>34</v>
      </c>
      <c r="K50" s="11">
        <v>51</v>
      </c>
      <c r="L50" s="10">
        <v>34</v>
      </c>
      <c r="M50" s="10">
        <v>34</v>
      </c>
      <c r="N50" s="10">
        <v>0</v>
      </c>
      <c r="O50" s="10" t="s">
        <v>30</v>
      </c>
    </row>
    <row r="51" spans="1:15">
      <c r="A51" s="10" t="s">
        <v>21</v>
      </c>
      <c r="B51" s="10" t="s">
        <v>22</v>
      </c>
      <c r="C51" s="10">
        <v>1675144</v>
      </c>
      <c r="D51" s="10" t="s">
        <v>30</v>
      </c>
      <c r="E51" s="12" t="s">
        <v>24</v>
      </c>
      <c r="F51" s="11" t="s">
        <v>27</v>
      </c>
      <c r="G51" s="11" t="s">
        <v>28</v>
      </c>
      <c r="H51" s="11">
        <v>1</v>
      </c>
      <c r="I51" s="11">
        <v>20</v>
      </c>
      <c r="J51" s="11">
        <v>40</v>
      </c>
      <c r="K51" s="11">
        <v>60</v>
      </c>
      <c r="L51" s="10">
        <v>40</v>
      </c>
      <c r="M51" s="10">
        <v>40</v>
      </c>
      <c r="N51" s="10">
        <v>0</v>
      </c>
      <c r="O51" s="10" t="s">
        <v>30</v>
      </c>
    </row>
    <row r="52" spans="1:15">
      <c r="A52" s="10" t="s">
        <v>21</v>
      </c>
      <c r="B52" s="10" t="s">
        <v>22</v>
      </c>
      <c r="C52" s="10">
        <v>1675140</v>
      </c>
      <c r="D52" s="10" t="s">
        <v>31</v>
      </c>
      <c r="E52" s="12" t="s">
        <v>24</v>
      </c>
      <c r="F52" s="11" t="s">
        <v>25</v>
      </c>
      <c r="G52" s="11" t="s">
        <v>26</v>
      </c>
      <c r="H52" s="11">
        <v>1</v>
      </c>
      <c r="I52" s="11">
        <v>3</v>
      </c>
      <c r="J52" s="11">
        <v>6</v>
      </c>
      <c r="K52" s="11">
        <v>9</v>
      </c>
      <c r="L52" s="10">
        <v>6</v>
      </c>
      <c r="M52" s="10">
        <v>6</v>
      </c>
      <c r="N52" s="10">
        <v>0</v>
      </c>
      <c r="O52" s="10" t="s">
        <v>31</v>
      </c>
    </row>
    <row r="53" spans="1:15">
      <c r="A53" s="10" t="s">
        <v>21</v>
      </c>
      <c r="B53" s="10" t="s">
        <v>22</v>
      </c>
      <c r="C53" s="10">
        <v>1675140</v>
      </c>
      <c r="D53" s="10" t="s">
        <v>31</v>
      </c>
      <c r="E53" s="12" t="s">
        <v>24</v>
      </c>
      <c r="F53" s="11" t="s">
        <v>27</v>
      </c>
      <c r="G53" s="11" t="s">
        <v>28</v>
      </c>
      <c r="H53" s="11">
        <v>1</v>
      </c>
      <c r="I53" s="11">
        <v>4</v>
      </c>
      <c r="J53" s="11">
        <v>8</v>
      </c>
      <c r="K53" s="11">
        <v>12</v>
      </c>
      <c r="L53" s="10">
        <v>8</v>
      </c>
      <c r="M53" s="10">
        <v>8</v>
      </c>
      <c r="N53" s="10">
        <v>0</v>
      </c>
      <c r="O53" s="10" t="s">
        <v>31</v>
      </c>
    </row>
    <row r="54" spans="1:15">
      <c r="A54" s="10" t="s">
        <v>21</v>
      </c>
      <c r="B54" s="10" t="s">
        <v>22</v>
      </c>
      <c r="C54" s="10">
        <v>1675121</v>
      </c>
      <c r="D54" s="10" t="s">
        <v>32</v>
      </c>
      <c r="E54" s="12" t="s">
        <v>24</v>
      </c>
      <c r="F54" s="11" t="s">
        <v>25</v>
      </c>
      <c r="G54" s="11" t="s">
        <v>26</v>
      </c>
      <c r="H54" s="11">
        <v>1</v>
      </c>
      <c r="I54" s="11">
        <v>15</v>
      </c>
      <c r="J54" s="11">
        <v>30</v>
      </c>
      <c r="K54" s="11">
        <v>45</v>
      </c>
      <c r="L54" s="10">
        <v>30</v>
      </c>
      <c r="M54" s="10">
        <v>30</v>
      </c>
      <c r="N54" s="10">
        <v>0</v>
      </c>
      <c r="O54" s="10" t="s">
        <v>32</v>
      </c>
    </row>
    <row r="55" spans="1:15">
      <c r="A55" s="10" t="s">
        <v>21</v>
      </c>
      <c r="B55" s="10" t="s">
        <v>22</v>
      </c>
      <c r="C55" s="10">
        <v>1675121</v>
      </c>
      <c r="D55" s="10" t="s">
        <v>32</v>
      </c>
      <c r="E55" s="12" t="s">
        <v>24</v>
      </c>
      <c r="F55" s="11" t="s">
        <v>27</v>
      </c>
      <c r="G55" s="11" t="s">
        <v>28</v>
      </c>
      <c r="H55" s="11">
        <v>1</v>
      </c>
      <c r="I55" s="11">
        <v>18</v>
      </c>
      <c r="J55" s="11">
        <v>36</v>
      </c>
      <c r="K55" s="11">
        <v>54</v>
      </c>
      <c r="L55" s="10">
        <v>36</v>
      </c>
      <c r="M55" s="10">
        <v>36</v>
      </c>
      <c r="N55" s="10">
        <v>0</v>
      </c>
      <c r="O55" s="10" t="s">
        <v>32</v>
      </c>
    </row>
    <row r="56" spans="1:15">
      <c r="A56" s="10" t="s">
        <v>21</v>
      </c>
      <c r="B56" s="10" t="s">
        <v>22</v>
      </c>
      <c r="C56" s="10">
        <v>1675135</v>
      </c>
      <c r="D56" s="10" t="s">
        <v>33</v>
      </c>
      <c r="E56" s="12" t="s">
        <v>24</v>
      </c>
      <c r="F56" s="11" t="s">
        <v>25</v>
      </c>
      <c r="G56" s="11" t="s">
        <v>26</v>
      </c>
      <c r="H56" s="11">
        <v>1</v>
      </c>
      <c r="I56" s="11">
        <v>9</v>
      </c>
      <c r="J56" s="11">
        <v>18</v>
      </c>
      <c r="K56" s="11">
        <v>27</v>
      </c>
      <c r="L56" s="10">
        <v>18</v>
      </c>
      <c r="M56" s="10">
        <v>18</v>
      </c>
      <c r="N56" s="10">
        <v>0</v>
      </c>
      <c r="O56" s="10" t="s">
        <v>33</v>
      </c>
    </row>
    <row r="57" spans="1:15">
      <c r="A57" s="10" t="s">
        <v>21</v>
      </c>
      <c r="B57" s="10" t="s">
        <v>22</v>
      </c>
      <c r="C57" s="10">
        <v>1675135</v>
      </c>
      <c r="D57" s="10" t="s">
        <v>33</v>
      </c>
      <c r="E57" s="12" t="s">
        <v>24</v>
      </c>
      <c r="F57" s="11" t="s">
        <v>27</v>
      </c>
      <c r="G57" s="11" t="s">
        <v>28</v>
      </c>
      <c r="H57" s="11">
        <v>1</v>
      </c>
      <c r="I57" s="11">
        <v>14</v>
      </c>
      <c r="J57" s="11">
        <v>28</v>
      </c>
      <c r="K57" s="11">
        <v>42</v>
      </c>
      <c r="L57" s="10">
        <v>28</v>
      </c>
      <c r="M57" s="10">
        <v>28</v>
      </c>
      <c r="N57" s="10">
        <v>0</v>
      </c>
      <c r="O57" s="10" t="s">
        <v>33</v>
      </c>
    </row>
    <row r="58" spans="1:15">
      <c r="A58" s="10" t="s">
        <v>21</v>
      </c>
      <c r="B58" s="10" t="s">
        <v>22</v>
      </c>
      <c r="C58" s="10">
        <v>1675137</v>
      </c>
      <c r="D58" s="10" t="s">
        <v>34</v>
      </c>
      <c r="E58" s="12" t="s">
        <v>24</v>
      </c>
      <c r="F58" s="11" t="s">
        <v>25</v>
      </c>
      <c r="G58" s="11" t="s">
        <v>26</v>
      </c>
      <c r="H58" s="11">
        <v>1</v>
      </c>
      <c r="I58" s="11">
        <v>2</v>
      </c>
      <c r="J58" s="11">
        <v>4</v>
      </c>
      <c r="K58" s="11">
        <v>6</v>
      </c>
      <c r="L58" s="10">
        <v>4</v>
      </c>
      <c r="M58" s="10">
        <v>4</v>
      </c>
      <c r="N58" s="10">
        <v>0</v>
      </c>
      <c r="O58" s="10" t="s">
        <v>34</v>
      </c>
    </row>
    <row r="59" spans="1:15">
      <c r="A59" s="10" t="s">
        <v>21</v>
      </c>
      <c r="B59" s="10" t="s">
        <v>22</v>
      </c>
      <c r="C59" s="10">
        <v>1675137</v>
      </c>
      <c r="D59" s="10" t="s">
        <v>34</v>
      </c>
      <c r="E59" s="12" t="s">
        <v>24</v>
      </c>
      <c r="F59" s="11" t="s">
        <v>27</v>
      </c>
      <c r="G59" s="11" t="s">
        <v>28</v>
      </c>
      <c r="H59" s="11">
        <v>1</v>
      </c>
      <c r="I59" s="11">
        <v>3</v>
      </c>
      <c r="J59" s="11">
        <v>6</v>
      </c>
      <c r="K59" s="11">
        <v>9</v>
      </c>
      <c r="L59" s="10">
        <v>6</v>
      </c>
      <c r="M59" s="10">
        <v>6</v>
      </c>
      <c r="N59" s="10">
        <v>0</v>
      </c>
      <c r="O59" s="10" t="s">
        <v>34</v>
      </c>
    </row>
    <row r="60" spans="1:15">
      <c r="A60" s="10" t="s">
        <v>21</v>
      </c>
      <c r="B60" s="10" t="s">
        <v>22</v>
      </c>
      <c r="C60" s="10">
        <v>1675126</v>
      </c>
      <c r="D60" s="10" t="s">
        <v>35</v>
      </c>
      <c r="E60" s="12" t="s">
        <v>24</v>
      </c>
      <c r="F60" s="11" t="s">
        <v>25</v>
      </c>
      <c r="G60" s="11" t="s">
        <v>26</v>
      </c>
      <c r="H60" s="11">
        <v>1</v>
      </c>
      <c r="I60" s="11">
        <v>8</v>
      </c>
      <c r="J60" s="11">
        <v>16</v>
      </c>
      <c r="K60" s="11">
        <v>24</v>
      </c>
      <c r="L60" s="10">
        <v>16</v>
      </c>
      <c r="M60" s="10">
        <v>16</v>
      </c>
      <c r="N60" s="10">
        <v>0</v>
      </c>
      <c r="O60" s="10" t="s">
        <v>35</v>
      </c>
    </row>
    <row r="61" spans="1:15">
      <c r="A61" s="10" t="s">
        <v>21</v>
      </c>
      <c r="B61" s="10" t="s">
        <v>22</v>
      </c>
      <c r="C61" s="10">
        <v>1675126</v>
      </c>
      <c r="D61" s="10" t="s">
        <v>35</v>
      </c>
      <c r="E61" s="12" t="s">
        <v>24</v>
      </c>
      <c r="F61" s="11" t="s">
        <v>27</v>
      </c>
      <c r="G61" s="11" t="s">
        <v>28</v>
      </c>
      <c r="H61" s="11">
        <v>1</v>
      </c>
      <c r="I61" s="11">
        <v>12</v>
      </c>
      <c r="J61" s="11">
        <v>24</v>
      </c>
      <c r="K61" s="11">
        <v>36</v>
      </c>
      <c r="L61" s="10">
        <v>24</v>
      </c>
      <c r="M61" s="10">
        <v>24</v>
      </c>
      <c r="N61" s="10">
        <v>0</v>
      </c>
      <c r="O61" s="10" t="s">
        <v>35</v>
      </c>
    </row>
    <row r="62" spans="1:15">
      <c r="A62" s="10" t="s">
        <v>21</v>
      </c>
      <c r="B62" s="10" t="s">
        <v>22</v>
      </c>
      <c r="C62" s="10">
        <v>1675124</v>
      </c>
      <c r="D62" s="10" t="s">
        <v>36</v>
      </c>
      <c r="E62" s="12" t="s">
        <v>24</v>
      </c>
      <c r="F62" s="11" t="s">
        <v>25</v>
      </c>
      <c r="G62" s="11" t="s">
        <v>26</v>
      </c>
      <c r="H62" s="11">
        <v>1</v>
      </c>
      <c r="I62" s="11">
        <v>5</v>
      </c>
      <c r="J62" s="11">
        <v>10</v>
      </c>
      <c r="K62" s="11">
        <v>15</v>
      </c>
      <c r="L62" s="10">
        <v>10</v>
      </c>
      <c r="M62" s="10">
        <v>10</v>
      </c>
      <c r="N62" s="10">
        <v>0</v>
      </c>
      <c r="O62" s="10" t="s">
        <v>36</v>
      </c>
    </row>
    <row r="63" spans="1:15">
      <c r="A63" s="10" t="s">
        <v>21</v>
      </c>
      <c r="B63" s="10" t="s">
        <v>22</v>
      </c>
      <c r="C63" s="10">
        <v>1675124</v>
      </c>
      <c r="D63" s="10" t="s">
        <v>36</v>
      </c>
      <c r="E63" s="12" t="s">
        <v>24</v>
      </c>
      <c r="F63" s="11" t="s">
        <v>27</v>
      </c>
      <c r="G63" s="11" t="s">
        <v>28</v>
      </c>
      <c r="H63" s="11">
        <v>1</v>
      </c>
      <c r="I63" s="11">
        <v>8</v>
      </c>
      <c r="J63" s="11">
        <v>16</v>
      </c>
      <c r="K63" s="11">
        <v>24</v>
      </c>
      <c r="L63" s="10">
        <v>16</v>
      </c>
      <c r="M63" s="10">
        <v>16</v>
      </c>
      <c r="N63" s="10">
        <v>0</v>
      </c>
      <c r="O63" s="10" t="s">
        <v>36</v>
      </c>
    </row>
    <row r="64" spans="1:15">
      <c r="A64" s="10" t="s">
        <v>21</v>
      </c>
      <c r="B64" s="10" t="s">
        <v>22</v>
      </c>
      <c r="C64" s="10">
        <v>1675122</v>
      </c>
      <c r="D64" s="10" t="s">
        <v>37</v>
      </c>
      <c r="E64" s="12" t="s">
        <v>24</v>
      </c>
      <c r="F64" s="11" t="s">
        <v>27</v>
      </c>
      <c r="G64" s="11" t="s">
        <v>38</v>
      </c>
      <c r="H64" s="11">
        <v>1</v>
      </c>
      <c r="I64" s="11">
        <v>1</v>
      </c>
      <c r="J64" s="11">
        <v>2</v>
      </c>
      <c r="K64" s="11">
        <v>2</v>
      </c>
      <c r="L64" s="10">
        <v>3</v>
      </c>
      <c r="M64" s="10">
        <v>1</v>
      </c>
      <c r="N64" s="10">
        <v>1</v>
      </c>
      <c r="O64" s="10" t="s">
        <v>37</v>
      </c>
    </row>
    <row r="65" spans="1:15">
      <c r="A65" s="10" t="s">
        <v>21</v>
      </c>
      <c r="B65" s="10" t="s">
        <v>22</v>
      </c>
      <c r="C65" s="10">
        <v>1675122</v>
      </c>
      <c r="D65" s="10" t="s">
        <v>37</v>
      </c>
      <c r="E65" s="12" t="s">
        <v>24</v>
      </c>
      <c r="F65" s="11" t="s">
        <v>25</v>
      </c>
      <c r="G65" s="11" t="s">
        <v>26</v>
      </c>
      <c r="H65" s="11">
        <v>1</v>
      </c>
      <c r="I65" s="11">
        <v>8</v>
      </c>
      <c r="J65" s="11">
        <v>16</v>
      </c>
      <c r="K65" s="11">
        <v>24</v>
      </c>
      <c r="L65" s="10">
        <v>16</v>
      </c>
      <c r="M65" s="10">
        <v>16</v>
      </c>
      <c r="N65" s="10">
        <v>0</v>
      </c>
      <c r="O65" s="10" t="s">
        <v>37</v>
      </c>
    </row>
    <row r="66" spans="1:15">
      <c r="A66" s="10" t="s">
        <v>21</v>
      </c>
      <c r="B66" s="10" t="s">
        <v>22</v>
      </c>
      <c r="C66" s="10">
        <v>1675122</v>
      </c>
      <c r="D66" s="10" t="s">
        <v>37</v>
      </c>
      <c r="E66" s="12" t="s">
        <v>24</v>
      </c>
      <c r="F66" s="11" t="s">
        <v>27</v>
      </c>
      <c r="G66" s="11" t="s">
        <v>28</v>
      </c>
      <c r="H66" s="11">
        <v>1</v>
      </c>
      <c r="I66" s="11">
        <v>10</v>
      </c>
      <c r="J66" s="11">
        <v>20</v>
      </c>
      <c r="K66" s="11">
        <v>30</v>
      </c>
      <c r="L66" s="10">
        <v>20</v>
      </c>
      <c r="M66" s="10">
        <v>20</v>
      </c>
      <c r="N66" s="10">
        <v>0</v>
      </c>
      <c r="O66" s="10" t="s">
        <v>37</v>
      </c>
    </row>
    <row r="67" spans="1:15">
      <c r="A67" s="10" t="s">
        <v>21</v>
      </c>
      <c r="B67" s="10" t="s">
        <v>22</v>
      </c>
      <c r="C67" s="10">
        <v>1675129</v>
      </c>
      <c r="D67" s="10" t="s">
        <v>39</v>
      </c>
      <c r="E67" s="12" t="s">
        <v>24</v>
      </c>
      <c r="F67" s="11" t="s">
        <v>27</v>
      </c>
      <c r="G67" s="11" t="s">
        <v>38</v>
      </c>
      <c r="H67" s="11">
        <v>1</v>
      </c>
      <c r="I67" s="11">
        <v>1</v>
      </c>
      <c r="J67" s="11">
        <v>2</v>
      </c>
      <c r="K67" s="11">
        <v>2</v>
      </c>
      <c r="L67" s="10">
        <v>3</v>
      </c>
      <c r="M67" s="10">
        <v>1</v>
      </c>
      <c r="N67" s="10">
        <v>1</v>
      </c>
      <c r="O67" s="10" t="s">
        <v>39</v>
      </c>
    </row>
    <row r="68" spans="1:15">
      <c r="A68" s="10" t="s">
        <v>21</v>
      </c>
      <c r="B68" s="10" t="s">
        <v>22</v>
      </c>
      <c r="C68" s="10">
        <v>1675129</v>
      </c>
      <c r="D68" s="10" t="s">
        <v>39</v>
      </c>
      <c r="E68" s="12" t="s">
        <v>24</v>
      </c>
      <c r="F68" s="11" t="s">
        <v>25</v>
      </c>
      <c r="G68" s="11" t="s">
        <v>26</v>
      </c>
      <c r="H68" s="11">
        <v>1</v>
      </c>
      <c r="I68" s="11">
        <v>8</v>
      </c>
      <c r="J68" s="11">
        <v>16</v>
      </c>
      <c r="K68" s="11">
        <v>24</v>
      </c>
      <c r="L68" s="10">
        <v>16</v>
      </c>
      <c r="M68" s="10">
        <v>16</v>
      </c>
      <c r="N68" s="10">
        <v>0</v>
      </c>
      <c r="O68" s="10" t="s">
        <v>39</v>
      </c>
    </row>
    <row r="69" spans="1:15">
      <c r="A69" s="10" t="s">
        <v>21</v>
      </c>
      <c r="B69" s="10" t="s">
        <v>22</v>
      </c>
      <c r="C69" s="10">
        <v>1675129</v>
      </c>
      <c r="D69" s="10" t="s">
        <v>39</v>
      </c>
      <c r="E69" s="12" t="s">
        <v>24</v>
      </c>
      <c r="F69" s="11" t="s">
        <v>27</v>
      </c>
      <c r="G69" s="11" t="s">
        <v>28</v>
      </c>
      <c r="H69" s="11">
        <v>1</v>
      </c>
      <c r="I69" s="11">
        <v>10</v>
      </c>
      <c r="J69" s="11">
        <v>20</v>
      </c>
      <c r="K69" s="11">
        <v>30</v>
      </c>
      <c r="L69" s="10">
        <v>20</v>
      </c>
      <c r="M69" s="10">
        <v>20</v>
      </c>
      <c r="N69" s="10">
        <v>0</v>
      </c>
      <c r="O69" s="10" t="s">
        <v>39</v>
      </c>
    </row>
    <row r="70" spans="1:15">
      <c r="A70" s="10" t="s">
        <v>21</v>
      </c>
      <c r="B70" s="10" t="s">
        <v>22</v>
      </c>
      <c r="C70" s="10">
        <v>1675127</v>
      </c>
      <c r="D70" s="10" t="s">
        <v>40</v>
      </c>
      <c r="E70" s="11" t="s">
        <v>41</v>
      </c>
      <c r="F70" s="11" t="s">
        <v>25</v>
      </c>
      <c r="G70" s="11" t="s">
        <v>42</v>
      </c>
      <c r="H70" s="11">
        <v>1</v>
      </c>
      <c r="I70" s="11">
        <v>30</v>
      </c>
      <c r="J70" s="11">
        <v>60</v>
      </c>
      <c r="K70" s="11">
        <v>90</v>
      </c>
      <c r="L70" s="10">
        <v>60</v>
      </c>
      <c r="M70" s="10">
        <v>60</v>
      </c>
      <c r="N70" s="10">
        <v>0</v>
      </c>
      <c r="O70" s="10" t="s">
        <v>40</v>
      </c>
    </row>
    <row r="71" spans="1:15">
      <c r="A71" s="10" t="s">
        <v>21</v>
      </c>
      <c r="B71" s="10" t="s">
        <v>22</v>
      </c>
      <c r="C71" s="10">
        <v>1675127</v>
      </c>
      <c r="D71" s="10" t="s">
        <v>40</v>
      </c>
      <c r="E71" s="11" t="s">
        <v>41</v>
      </c>
      <c r="F71" s="11" t="s">
        <v>27</v>
      </c>
      <c r="G71" s="11" t="s">
        <v>43</v>
      </c>
      <c r="H71" s="11">
        <v>1</v>
      </c>
      <c r="I71" s="11">
        <v>37</v>
      </c>
      <c r="J71" s="11">
        <v>74</v>
      </c>
      <c r="K71" s="11">
        <v>111</v>
      </c>
      <c r="L71" s="10">
        <v>74</v>
      </c>
      <c r="M71" s="10">
        <v>74</v>
      </c>
      <c r="N71" s="10">
        <v>0</v>
      </c>
      <c r="O71" s="10" t="s">
        <v>40</v>
      </c>
    </row>
    <row r="72" spans="1:15">
      <c r="A72" s="10" t="s">
        <v>21</v>
      </c>
      <c r="B72" s="10" t="s">
        <v>22</v>
      </c>
      <c r="C72" s="10">
        <v>1675142</v>
      </c>
      <c r="D72" s="10" t="s">
        <v>44</v>
      </c>
      <c r="E72" s="11" t="s">
        <v>41</v>
      </c>
      <c r="F72" s="11" t="s">
        <v>25</v>
      </c>
      <c r="G72" s="11" t="s">
        <v>45</v>
      </c>
      <c r="H72" s="11">
        <v>1</v>
      </c>
      <c r="I72" s="11">
        <v>8</v>
      </c>
      <c r="J72" s="11">
        <v>16</v>
      </c>
      <c r="K72" s="11">
        <v>24</v>
      </c>
      <c r="L72" s="10">
        <v>16</v>
      </c>
      <c r="M72" s="10">
        <v>16</v>
      </c>
      <c r="N72" s="10">
        <v>0</v>
      </c>
      <c r="O72" s="10" t="s">
        <v>44</v>
      </c>
    </row>
    <row r="73" spans="1:15">
      <c r="A73" s="10" t="s">
        <v>21</v>
      </c>
      <c r="B73" s="10" t="s">
        <v>22</v>
      </c>
      <c r="C73" s="10">
        <v>1675142</v>
      </c>
      <c r="D73" s="10" t="s">
        <v>44</v>
      </c>
      <c r="E73" s="11" t="s">
        <v>41</v>
      </c>
      <c r="F73" s="11" t="s">
        <v>27</v>
      </c>
      <c r="G73" s="11" t="s">
        <v>46</v>
      </c>
      <c r="H73" s="11">
        <v>1</v>
      </c>
      <c r="I73" s="11">
        <v>10</v>
      </c>
      <c r="J73" s="11">
        <v>20</v>
      </c>
      <c r="K73" s="11">
        <v>30</v>
      </c>
      <c r="L73" s="10">
        <v>20</v>
      </c>
      <c r="M73" s="10">
        <v>20</v>
      </c>
      <c r="N73" s="10">
        <v>0</v>
      </c>
      <c r="O73" s="10" t="s">
        <v>44</v>
      </c>
    </row>
    <row r="74" spans="1:15">
      <c r="A74" s="10" t="s">
        <v>21</v>
      </c>
      <c r="B74" s="10" t="s">
        <v>22</v>
      </c>
      <c r="C74" s="10">
        <v>1675141</v>
      </c>
      <c r="D74" s="10" t="s">
        <v>47</v>
      </c>
      <c r="E74" s="12" t="s">
        <v>24</v>
      </c>
      <c r="F74" s="11" t="s">
        <v>25</v>
      </c>
      <c r="G74" s="11" t="s">
        <v>48</v>
      </c>
      <c r="H74" s="11">
        <v>1</v>
      </c>
      <c r="I74" s="11">
        <v>21</v>
      </c>
      <c r="J74" s="11">
        <v>42</v>
      </c>
      <c r="K74" s="11">
        <v>63</v>
      </c>
      <c r="L74" s="10">
        <v>42</v>
      </c>
      <c r="M74" s="10">
        <v>42</v>
      </c>
      <c r="N74" s="10">
        <v>21</v>
      </c>
      <c r="O74" s="10" t="s">
        <v>47</v>
      </c>
    </row>
    <row r="75" spans="1:15">
      <c r="A75" s="10" t="s">
        <v>21</v>
      </c>
      <c r="B75" s="10" t="s">
        <v>22</v>
      </c>
      <c r="C75" s="10">
        <v>1675141</v>
      </c>
      <c r="D75" s="10" t="s">
        <v>47</v>
      </c>
      <c r="E75" s="12" t="s">
        <v>24</v>
      </c>
      <c r="F75" s="11" t="s">
        <v>27</v>
      </c>
      <c r="G75" s="11" t="s">
        <v>49</v>
      </c>
      <c r="H75" s="11">
        <v>1</v>
      </c>
      <c r="I75" s="11">
        <v>27</v>
      </c>
      <c r="J75" s="11">
        <v>54</v>
      </c>
      <c r="K75" s="11">
        <v>81</v>
      </c>
      <c r="L75" s="10">
        <v>54</v>
      </c>
      <c r="M75" s="10">
        <v>54</v>
      </c>
      <c r="N75" s="10">
        <v>27</v>
      </c>
      <c r="O75" s="10" t="s">
        <v>47</v>
      </c>
    </row>
    <row r="76" spans="1:15">
      <c r="A76" s="10" t="s">
        <v>21</v>
      </c>
      <c r="B76" s="10" t="s">
        <v>22</v>
      </c>
      <c r="C76" s="10">
        <v>1675139</v>
      </c>
      <c r="D76" s="10" t="s">
        <v>50</v>
      </c>
      <c r="E76" s="12" t="s">
        <v>24</v>
      </c>
      <c r="F76" s="11" t="s">
        <v>25</v>
      </c>
      <c r="G76" s="11" t="s">
        <v>48</v>
      </c>
      <c r="H76" s="11">
        <v>1</v>
      </c>
      <c r="I76" s="11">
        <v>17</v>
      </c>
      <c r="J76" s="11">
        <v>34</v>
      </c>
      <c r="K76" s="11">
        <v>51</v>
      </c>
      <c r="L76" s="10">
        <v>34</v>
      </c>
      <c r="M76" s="10">
        <v>34</v>
      </c>
      <c r="N76" s="10">
        <v>17</v>
      </c>
      <c r="O76" s="10" t="s">
        <v>50</v>
      </c>
    </row>
    <row r="77" spans="1:15">
      <c r="A77" s="10" t="s">
        <v>21</v>
      </c>
      <c r="B77" s="10" t="s">
        <v>22</v>
      </c>
      <c r="C77" s="10">
        <v>1675139</v>
      </c>
      <c r="D77" s="10" t="s">
        <v>50</v>
      </c>
      <c r="E77" s="12" t="s">
        <v>24</v>
      </c>
      <c r="F77" s="11" t="s">
        <v>27</v>
      </c>
      <c r="G77" s="11" t="s">
        <v>49</v>
      </c>
      <c r="H77" s="11">
        <v>1</v>
      </c>
      <c r="I77" s="11">
        <v>23</v>
      </c>
      <c r="J77" s="11">
        <v>46</v>
      </c>
      <c r="K77" s="11">
        <v>69</v>
      </c>
      <c r="L77" s="10">
        <v>46</v>
      </c>
      <c r="M77" s="10">
        <v>46</v>
      </c>
      <c r="N77" s="10">
        <v>23</v>
      </c>
      <c r="O77" s="10" t="s">
        <v>50</v>
      </c>
    </row>
    <row r="78" spans="1:15">
      <c r="A78" s="10" t="s">
        <v>21</v>
      </c>
      <c r="B78" s="10" t="s">
        <v>22</v>
      </c>
      <c r="C78" s="10">
        <v>1675138</v>
      </c>
      <c r="D78" s="10" t="s">
        <v>51</v>
      </c>
      <c r="E78" s="12" t="s">
        <v>24</v>
      </c>
      <c r="F78" s="11" t="s">
        <v>25</v>
      </c>
      <c r="G78" s="11" t="s">
        <v>48</v>
      </c>
      <c r="H78" s="11">
        <v>1</v>
      </c>
      <c r="I78" s="11">
        <v>31</v>
      </c>
      <c r="J78" s="11">
        <v>62</v>
      </c>
      <c r="K78" s="11">
        <v>93</v>
      </c>
      <c r="L78" s="10">
        <v>62</v>
      </c>
      <c r="M78" s="10">
        <v>62</v>
      </c>
      <c r="N78" s="10">
        <v>31</v>
      </c>
      <c r="O78" s="10" t="s">
        <v>51</v>
      </c>
    </row>
    <row r="79" spans="1:15">
      <c r="A79" s="10" t="s">
        <v>21</v>
      </c>
      <c r="B79" s="10" t="s">
        <v>22</v>
      </c>
      <c r="C79" s="10">
        <v>1675138</v>
      </c>
      <c r="D79" s="10" t="s">
        <v>51</v>
      </c>
      <c r="E79" s="12" t="s">
        <v>24</v>
      </c>
      <c r="F79" s="11" t="s">
        <v>27</v>
      </c>
      <c r="G79" s="11" t="s">
        <v>49</v>
      </c>
      <c r="H79" s="11">
        <v>1</v>
      </c>
      <c r="I79" s="11">
        <v>40</v>
      </c>
      <c r="J79" s="11">
        <v>80</v>
      </c>
      <c r="K79" s="11">
        <v>120</v>
      </c>
      <c r="L79" s="10">
        <v>80</v>
      </c>
      <c r="M79" s="10">
        <v>80</v>
      </c>
      <c r="N79" s="10">
        <v>40</v>
      </c>
      <c r="O79" s="10" t="s">
        <v>51</v>
      </c>
    </row>
    <row r="80" spans="1:15">
      <c r="A80" s="10" t="s">
        <v>21</v>
      </c>
      <c r="B80" s="10" t="s">
        <v>22</v>
      </c>
      <c r="C80" s="10">
        <v>1675131</v>
      </c>
      <c r="D80" s="10" t="s">
        <v>52</v>
      </c>
      <c r="E80" s="12" t="s">
        <v>24</v>
      </c>
      <c r="F80" s="11" t="s">
        <v>27</v>
      </c>
      <c r="G80" s="11" t="s">
        <v>38</v>
      </c>
      <c r="H80" s="11">
        <v>1</v>
      </c>
      <c r="I80" s="11">
        <v>1</v>
      </c>
      <c r="J80" s="11">
        <v>2</v>
      </c>
      <c r="K80" s="11">
        <v>2</v>
      </c>
      <c r="L80" s="10">
        <v>3</v>
      </c>
      <c r="M80" s="10">
        <v>1</v>
      </c>
      <c r="N80" s="10">
        <v>1</v>
      </c>
      <c r="O80" s="10" t="s">
        <v>52</v>
      </c>
    </row>
    <row r="81" spans="1:15">
      <c r="A81" s="10" t="s">
        <v>21</v>
      </c>
      <c r="B81" s="10" t="s">
        <v>22</v>
      </c>
      <c r="C81" s="10">
        <v>1675131</v>
      </c>
      <c r="D81" s="10" t="s">
        <v>52</v>
      </c>
      <c r="E81" s="12" t="s">
        <v>24</v>
      </c>
      <c r="F81" s="11" t="s">
        <v>25</v>
      </c>
      <c r="G81" s="11" t="s">
        <v>48</v>
      </c>
      <c r="H81" s="11">
        <v>1</v>
      </c>
      <c r="I81" s="11">
        <v>7</v>
      </c>
      <c r="J81" s="11">
        <v>14</v>
      </c>
      <c r="K81" s="11">
        <v>21</v>
      </c>
      <c r="L81" s="10">
        <v>14</v>
      </c>
      <c r="M81" s="10">
        <v>14</v>
      </c>
      <c r="N81" s="10">
        <v>7</v>
      </c>
      <c r="O81" s="10" t="s">
        <v>52</v>
      </c>
    </row>
    <row r="82" spans="1:15">
      <c r="A82" s="10" t="s">
        <v>21</v>
      </c>
      <c r="B82" s="10" t="s">
        <v>22</v>
      </c>
      <c r="C82" s="10">
        <v>1675131</v>
      </c>
      <c r="D82" s="10" t="s">
        <v>52</v>
      </c>
      <c r="E82" s="12" t="s">
        <v>24</v>
      </c>
      <c r="F82" s="11" t="s">
        <v>27</v>
      </c>
      <c r="G82" s="11" t="s">
        <v>49</v>
      </c>
      <c r="H82" s="11">
        <v>1</v>
      </c>
      <c r="I82" s="11">
        <v>9</v>
      </c>
      <c r="J82" s="11">
        <v>18</v>
      </c>
      <c r="K82" s="11">
        <v>27</v>
      </c>
      <c r="L82" s="10">
        <v>18</v>
      </c>
      <c r="M82" s="10">
        <v>18</v>
      </c>
      <c r="N82" s="10">
        <v>9</v>
      </c>
      <c r="O82" s="10" t="s">
        <v>52</v>
      </c>
    </row>
    <row r="83" spans="1:15">
      <c r="A83" s="10" t="s">
        <v>21</v>
      </c>
      <c r="B83" s="10" t="s">
        <v>22</v>
      </c>
      <c r="C83" s="10">
        <v>1675143</v>
      </c>
      <c r="D83" s="10" t="s">
        <v>53</v>
      </c>
      <c r="E83" s="11" t="s">
        <v>41</v>
      </c>
      <c r="F83" s="11" t="s">
        <v>25</v>
      </c>
      <c r="G83" s="11" t="s">
        <v>54</v>
      </c>
      <c r="H83" s="11">
        <v>1</v>
      </c>
      <c r="I83" s="11">
        <v>13</v>
      </c>
      <c r="J83" s="11">
        <v>26</v>
      </c>
      <c r="K83" s="11">
        <v>39</v>
      </c>
      <c r="L83" s="10">
        <v>26</v>
      </c>
      <c r="M83" s="10">
        <v>26</v>
      </c>
      <c r="N83" s="10">
        <v>0</v>
      </c>
      <c r="O83" s="10" t="s">
        <v>53</v>
      </c>
    </row>
    <row r="84" spans="1:15">
      <c r="A84" s="10" t="s">
        <v>21</v>
      </c>
      <c r="B84" s="10" t="s">
        <v>22</v>
      </c>
      <c r="C84" s="10">
        <v>1675143</v>
      </c>
      <c r="D84" s="10" t="s">
        <v>53</v>
      </c>
      <c r="E84" s="11" t="s">
        <v>41</v>
      </c>
      <c r="F84" s="11" t="s">
        <v>27</v>
      </c>
      <c r="G84" s="11" t="s">
        <v>55</v>
      </c>
      <c r="H84" s="11">
        <v>1</v>
      </c>
      <c r="I84" s="11">
        <v>16</v>
      </c>
      <c r="J84" s="11">
        <v>32</v>
      </c>
      <c r="K84" s="11">
        <v>48</v>
      </c>
      <c r="L84" s="10">
        <v>32</v>
      </c>
      <c r="M84" s="10">
        <v>32</v>
      </c>
      <c r="N84" s="10">
        <v>0</v>
      </c>
      <c r="O84" s="10" t="s">
        <v>53</v>
      </c>
    </row>
    <row r="87" spans="7:8">
      <c r="G87" s="13" t="s">
        <v>57</v>
      </c>
      <c r="H87" t="s">
        <v>58</v>
      </c>
    </row>
    <row r="88" spans="7:14">
      <c r="G88" s="14"/>
      <c r="H88" s="15"/>
      <c r="I88" s="18" t="s">
        <v>9</v>
      </c>
      <c r="J88" s="18" t="s">
        <v>10</v>
      </c>
      <c r="K88" s="18" t="s">
        <v>11</v>
      </c>
      <c r="L88" s="18" t="s">
        <v>12</v>
      </c>
      <c r="M88" s="18" t="s">
        <v>13</v>
      </c>
      <c r="N88" s="18" t="s">
        <v>14</v>
      </c>
    </row>
    <row r="89" spans="8:15">
      <c r="H89" s="15" t="s">
        <v>59</v>
      </c>
      <c r="I89" s="19">
        <f>I47+I49+I51+I53+I55+I57+I59+I61+I63+I64+I66+I67+I69+I75+I77+I79+I80+I82</f>
        <v>213</v>
      </c>
      <c r="J89" s="19">
        <f t="shared" ref="J89:N89" si="0">J47+J49+J51+J53+J55+J57+J59+J61+J63+J64+J66+J67+J69+J75+J77+J79+J80+J82</f>
        <v>426</v>
      </c>
      <c r="K89" s="19">
        <f t="shared" si="0"/>
        <v>636</v>
      </c>
      <c r="L89" s="19">
        <f t="shared" si="0"/>
        <v>429</v>
      </c>
      <c r="M89" s="19">
        <f t="shared" si="0"/>
        <v>423</v>
      </c>
      <c r="N89" s="19">
        <f t="shared" si="0"/>
        <v>102</v>
      </c>
      <c r="O89" s="20">
        <f>SUM(I89:N89)</f>
        <v>2229</v>
      </c>
    </row>
    <row r="90" spans="8:15">
      <c r="H90" s="15" t="s">
        <v>60</v>
      </c>
      <c r="I90" s="19">
        <f>I46+I48+I50+I52+I54+I56+I58+I60+I62+I65+I68+I74+I76+I78+I81</f>
        <v>159</v>
      </c>
      <c r="J90" s="19">
        <f t="shared" ref="J90:N90" si="1">J46+J48+J50+J52+J54+J56+J58+J60+J62+J65+J68+J74+J76+J78+J81</f>
        <v>318</v>
      </c>
      <c r="K90" s="19">
        <f t="shared" si="1"/>
        <v>477</v>
      </c>
      <c r="L90" s="19">
        <f t="shared" si="1"/>
        <v>318</v>
      </c>
      <c r="M90" s="19">
        <f t="shared" si="1"/>
        <v>318</v>
      </c>
      <c r="N90" s="19">
        <f t="shared" si="1"/>
        <v>76</v>
      </c>
      <c r="O90" s="20">
        <f>SUM(I90:N90)</f>
        <v>1666</v>
      </c>
    </row>
    <row r="92" spans="8:8">
      <c r="H92" s="16" t="s">
        <v>61</v>
      </c>
    </row>
    <row r="93" spans="8:14">
      <c r="H93" s="15"/>
      <c r="I93" s="18" t="s">
        <v>9</v>
      </c>
      <c r="J93" s="18" t="s">
        <v>10</v>
      </c>
      <c r="K93" s="18" t="s">
        <v>11</v>
      </c>
      <c r="L93" s="18" t="s">
        <v>12</v>
      </c>
      <c r="M93" s="18" t="s">
        <v>13</v>
      </c>
      <c r="N93" s="18" t="s">
        <v>14</v>
      </c>
    </row>
    <row r="94" spans="8:15">
      <c r="H94" s="15" t="s">
        <v>59</v>
      </c>
      <c r="I94" s="19">
        <f>I71+I73+I84</f>
        <v>63</v>
      </c>
      <c r="J94" s="19">
        <f t="shared" ref="J94:N94" si="2">J71+J73+J84</f>
        <v>126</v>
      </c>
      <c r="K94" s="19">
        <f t="shared" si="2"/>
        <v>189</v>
      </c>
      <c r="L94" s="19">
        <f t="shared" si="2"/>
        <v>126</v>
      </c>
      <c r="M94" s="19">
        <f t="shared" si="2"/>
        <v>126</v>
      </c>
      <c r="N94" s="19">
        <f t="shared" si="2"/>
        <v>0</v>
      </c>
      <c r="O94" s="20">
        <f>SUM(I94:N94)</f>
        <v>630</v>
      </c>
    </row>
    <row r="95" spans="8:15">
      <c r="H95" s="15" t="s">
        <v>60</v>
      </c>
      <c r="I95" s="19">
        <f>I70+I72+I83</f>
        <v>51</v>
      </c>
      <c r="J95" s="19">
        <f t="shared" ref="J95:N95" si="3">J70+J72+J83</f>
        <v>102</v>
      </c>
      <c r="K95" s="19">
        <f t="shared" si="3"/>
        <v>153</v>
      </c>
      <c r="L95" s="19">
        <f t="shared" si="3"/>
        <v>102</v>
      </c>
      <c r="M95" s="19">
        <f t="shared" si="3"/>
        <v>102</v>
      </c>
      <c r="N95" s="19">
        <f t="shared" si="3"/>
        <v>0</v>
      </c>
      <c r="O95" s="20">
        <f>SUM(I95:N95)</f>
        <v>510</v>
      </c>
    </row>
    <row r="97" spans="8:8">
      <c r="H97" s="13" t="s">
        <v>57</v>
      </c>
    </row>
    <row r="98" spans="8:14">
      <c r="H98" s="17" t="s">
        <v>21</v>
      </c>
      <c r="I98" s="21" t="s">
        <v>9</v>
      </c>
      <c r="J98" s="21" t="s">
        <v>10</v>
      </c>
      <c r="K98" s="21" t="s">
        <v>11</v>
      </c>
      <c r="L98" s="21" t="s">
        <v>12</v>
      </c>
      <c r="M98" s="21" t="s">
        <v>13</v>
      </c>
      <c r="N98" s="21" t="s">
        <v>14</v>
      </c>
    </row>
    <row r="99" spans="8:15">
      <c r="H99" s="15" t="s">
        <v>59</v>
      </c>
      <c r="I99" s="19">
        <f>I89+I94</f>
        <v>276</v>
      </c>
      <c r="J99" s="19">
        <f t="shared" ref="J99:N99" si="4">J89+J94</f>
        <v>552</v>
      </c>
      <c r="K99" s="19">
        <f t="shared" si="4"/>
        <v>825</v>
      </c>
      <c r="L99" s="19">
        <f t="shared" si="4"/>
        <v>555</v>
      </c>
      <c r="M99" s="19">
        <f t="shared" si="4"/>
        <v>549</v>
      </c>
      <c r="N99" s="19">
        <f t="shared" si="4"/>
        <v>102</v>
      </c>
      <c r="O99" s="20">
        <f>SUM(I99:N99)</f>
        <v>2859</v>
      </c>
    </row>
    <row r="100" spans="8:15">
      <c r="H100" s="15" t="s">
        <v>60</v>
      </c>
      <c r="I100" s="19">
        <f>I90+I95</f>
        <v>210</v>
      </c>
      <c r="J100" s="19">
        <f t="shared" ref="J100:N100" si="5">J90+J95</f>
        <v>420</v>
      </c>
      <c r="K100" s="19">
        <f t="shared" si="5"/>
        <v>630</v>
      </c>
      <c r="L100" s="19">
        <f t="shared" si="5"/>
        <v>420</v>
      </c>
      <c r="M100" s="19">
        <f t="shared" si="5"/>
        <v>420</v>
      </c>
      <c r="N100" s="19">
        <f t="shared" si="5"/>
        <v>76</v>
      </c>
      <c r="O100" s="20">
        <f>SUM(I100:N100)</f>
        <v>2176</v>
      </c>
    </row>
    <row r="101" spans="9:15">
      <c r="I101" s="11">
        <f>SUM(I99:I100)</f>
        <v>486</v>
      </c>
      <c r="J101" s="11">
        <f t="shared" ref="J101:O101" si="6">SUM(J99:J100)</f>
        <v>972</v>
      </c>
      <c r="K101" s="11">
        <f t="shared" si="6"/>
        <v>1455</v>
      </c>
      <c r="L101" s="11">
        <f t="shared" si="6"/>
        <v>975</v>
      </c>
      <c r="M101" s="11">
        <f t="shared" si="6"/>
        <v>969</v>
      </c>
      <c r="N101" s="11">
        <f t="shared" si="6"/>
        <v>178</v>
      </c>
      <c r="O101" s="20">
        <f t="shared" si="6"/>
        <v>5035</v>
      </c>
    </row>
  </sheetData>
  <mergeCells count="2">
    <mergeCell ref="A1:R1"/>
    <mergeCell ref="A44:N4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A52" workbookViewId="0">
      <selection activeCell="I45" sqref="I45:I8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1.1363636363636" customWidth="1"/>
    <col min="7" max="7" width="16.1363636363636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9" t="s">
        <v>62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63</v>
      </c>
      <c r="B2" s="9" t="s">
        <v>64</v>
      </c>
      <c r="C2" s="9" t="s">
        <v>65</v>
      </c>
      <c r="D2" s="9" t="s">
        <v>4</v>
      </c>
      <c r="E2" s="9" t="s">
        <v>66</v>
      </c>
      <c r="F2" s="9" t="s">
        <v>67</v>
      </c>
      <c r="G2" s="9" t="s">
        <v>68</v>
      </c>
      <c r="H2" s="9" t="s">
        <v>69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70</v>
      </c>
      <c r="P2" s="9" t="s">
        <v>71</v>
      </c>
      <c r="Q2" s="9" t="s">
        <v>72</v>
      </c>
      <c r="R2" s="9" t="s">
        <v>73</v>
      </c>
      <c r="S2" s="9" t="s">
        <v>74</v>
      </c>
      <c r="T2" s="9" t="s">
        <v>75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0" t="s">
        <v>21</v>
      </c>
      <c r="B3" s="10" t="s">
        <v>22</v>
      </c>
      <c r="C3" s="10">
        <v>1675132</v>
      </c>
      <c r="D3" s="10" t="s">
        <v>23</v>
      </c>
      <c r="E3" s="11" t="s">
        <v>24</v>
      </c>
      <c r="F3" s="11" t="s">
        <v>76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2</v>
      </c>
      <c r="N3" s="10" t="s">
        <v>77</v>
      </c>
      <c r="O3" s="10">
        <v>10</v>
      </c>
      <c r="P3" s="10" t="s">
        <v>23</v>
      </c>
      <c r="Q3" s="10">
        <v>5</v>
      </c>
      <c r="R3" s="10">
        <v>50</v>
      </c>
      <c r="S3" s="10">
        <v>0</v>
      </c>
      <c r="T3" s="10">
        <v>0</v>
      </c>
    </row>
    <row r="4" spans="1:20">
      <c r="A4" s="10" t="s">
        <v>21</v>
      </c>
      <c r="B4" s="10" t="s">
        <v>22</v>
      </c>
      <c r="C4" s="10">
        <v>1675132</v>
      </c>
      <c r="D4" s="10" t="s">
        <v>23</v>
      </c>
      <c r="E4" s="11" t="s">
        <v>24</v>
      </c>
      <c r="F4" s="11" t="s">
        <v>78</v>
      </c>
      <c r="G4" s="11" t="s">
        <v>28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2</v>
      </c>
      <c r="N4" s="10" t="s">
        <v>77</v>
      </c>
      <c r="O4" s="10">
        <v>10</v>
      </c>
      <c r="P4" s="10" t="s">
        <v>23</v>
      </c>
      <c r="Q4" s="10">
        <v>7</v>
      </c>
      <c r="R4" s="10">
        <v>70</v>
      </c>
      <c r="S4" s="10">
        <v>0</v>
      </c>
      <c r="T4" s="10">
        <v>0</v>
      </c>
    </row>
    <row r="5" spans="1:20">
      <c r="A5" s="10" t="s">
        <v>21</v>
      </c>
      <c r="B5" s="10" t="s">
        <v>22</v>
      </c>
      <c r="C5" s="10">
        <v>1675145</v>
      </c>
      <c r="D5" s="10" t="s">
        <v>29</v>
      </c>
      <c r="E5" s="11" t="s">
        <v>24</v>
      </c>
      <c r="F5" s="11" t="s">
        <v>76</v>
      </c>
      <c r="G5" s="11" t="s">
        <v>26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2</v>
      </c>
      <c r="N5" s="10" t="s">
        <v>77</v>
      </c>
      <c r="O5" s="10">
        <v>10</v>
      </c>
      <c r="P5" s="10" t="s">
        <v>29</v>
      </c>
      <c r="Q5" s="10">
        <v>3</v>
      </c>
      <c r="R5" s="10">
        <v>30</v>
      </c>
      <c r="S5" s="10">
        <v>0</v>
      </c>
      <c r="T5" s="10">
        <v>0</v>
      </c>
    </row>
    <row r="6" spans="1:20">
      <c r="A6" s="10" t="s">
        <v>21</v>
      </c>
      <c r="B6" s="10" t="s">
        <v>22</v>
      </c>
      <c r="C6" s="10">
        <v>1675145</v>
      </c>
      <c r="D6" s="10" t="s">
        <v>29</v>
      </c>
      <c r="E6" s="11" t="s">
        <v>24</v>
      </c>
      <c r="F6" s="11" t="s">
        <v>78</v>
      </c>
      <c r="G6" s="11" t="s">
        <v>28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2</v>
      </c>
      <c r="N6" s="10" t="s">
        <v>77</v>
      </c>
      <c r="O6" s="10">
        <v>10</v>
      </c>
      <c r="P6" s="10" t="s">
        <v>29</v>
      </c>
      <c r="Q6" s="10">
        <v>5</v>
      </c>
      <c r="R6" s="10">
        <v>50</v>
      </c>
      <c r="S6" s="10">
        <v>0</v>
      </c>
      <c r="T6" s="10">
        <v>0</v>
      </c>
    </row>
    <row r="7" spans="1:20">
      <c r="A7" s="10" t="s">
        <v>21</v>
      </c>
      <c r="B7" s="10" t="s">
        <v>22</v>
      </c>
      <c r="C7" s="10">
        <v>1675144</v>
      </c>
      <c r="D7" s="10" t="s">
        <v>30</v>
      </c>
      <c r="E7" s="11" t="s">
        <v>24</v>
      </c>
      <c r="F7" s="11" t="s">
        <v>76</v>
      </c>
      <c r="G7" s="11" t="s">
        <v>26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2</v>
      </c>
      <c r="N7" s="10" t="s">
        <v>77</v>
      </c>
      <c r="O7" s="10">
        <v>10</v>
      </c>
      <c r="P7" s="10" t="s">
        <v>30</v>
      </c>
      <c r="Q7" s="10">
        <v>17</v>
      </c>
      <c r="R7" s="10">
        <v>170</v>
      </c>
      <c r="S7" s="10">
        <v>0</v>
      </c>
      <c r="T7" s="10">
        <v>0</v>
      </c>
    </row>
    <row r="8" spans="1:20">
      <c r="A8" s="10" t="s">
        <v>21</v>
      </c>
      <c r="B8" s="10" t="s">
        <v>22</v>
      </c>
      <c r="C8" s="10">
        <v>1675144</v>
      </c>
      <c r="D8" s="10" t="s">
        <v>30</v>
      </c>
      <c r="E8" s="11" t="s">
        <v>24</v>
      </c>
      <c r="F8" s="11" t="s">
        <v>78</v>
      </c>
      <c r="G8" s="11" t="s">
        <v>28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2</v>
      </c>
      <c r="N8" s="10" t="s">
        <v>77</v>
      </c>
      <c r="O8" s="10">
        <v>10</v>
      </c>
      <c r="P8" s="10" t="s">
        <v>30</v>
      </c>
      <c r="Q8" s="10">
        <v>20</v>
      </c>
      <c r="R8" s="10">
        <v>200</v>
      </c>
      <c r="S8" s="10">
        <v>0</v>
      </c>
      <c r="T8" s="10">
        <v>0</v>
      </c>
    </row>
    <row r="9" spans="1:20">
      <c r="A9" s="10" t="s">
        <v>21</v>
      </c>
      <c r="B9" s="10" t="s">
        <v>22</v>
      </c>
      <c r="C9" s="10">
        <v>1675140</v>
      </c>
      <c r="D9" s="10" t="s">
        <v>31</v>
      </c>
      <c r="E9" s="11" t="s">
        <v>24</v>
      </c>
      <c r="F9" s="11" t="s">
        <v>76</v>
      </c>
      <c r="G9" s="11" t="s">
        <v>26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2</v>
      </c>
      <c r="N9" s="10" t="s">
        <v>77</v>
      </c>
      <c r="O9" s="10">
        <v>10</v>
      </c>
      <c r="P9" s="10" t="s">
        <v>31</v>
      </c>
      <c r="Q9" s="10">
        <v>3</v>
      </c>
      <c r="R9" s="10">
        <v>30</v>
      </c>
      <c r="S9" s="10">
        <v>0</v>
      </c>
      <c r="T9" s="10">
        <v>0</v>
      </c>
    </row>
    <row r="10" spans="1:20">
      <c r="A10" s="10" t="s">
        <v>21</v>
      </c>
      <c r="B10" s="10" t="s">
        <v>22</v>
      </c>
      <c r="C10" s="10">
        <v>1675140</v>
      </c>
      <c r="D10" s="10" t="s">
        <v>31</v>
      </c>
      <c r="E10" s="11" t="s">
        <v>24</v>
      </c>
      <c r="F10" s="11" t="s">
        <v>78</v>
      </c>
      <c r="G10" s="11" t="s">
        <v>28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2</v>
      </c>
      <c r="N10" s="10" t="s">
        <v>77</v>
      </c>
      <c r="O10" s="10">
        <v>10</v>
      </c>
      <c r="P10" s="10" t="s">
        <v>31</v>
      </c>
      <c r="Q10" s="10">
        <v>4</v>
      </c>
      <c r="R10" s="10">
        <v>40</v>
      </c>
      <c r="S10" s="10">
        <v>0</v>
      </c>
      <c r="T10" s="10">
        <v>0</v>
      </c>
    </row>
    <row r="11" spans="1:20">
      <c r="A11" s="10" t="s">
        <v>21</v>
      </c>
      <c r="B11" s="10" t="s">
        <v>22</v>
      </c>
      <c r="C11" s="10">
        <v>1675121</v>
      </c>
      <c r="D11" s="10" t="s">
        <v>32</v>
      </c>
      <c r="E11" s="11" t="s">
        <v>24</v>
      </c>
      <c r="F11" s="11" t="s">
        <v>76</v>
      </c>
      <c r="G11" s="11" t="s">
        <v>26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2</v>
      </c>
      <c r="N11" s="10" t="s">
        <v>77</v>
      </c>
      <c r="O11" s="10">
        <v>10</v>
      </c>
      <c r="P11" s="10" t="s">
        <v>32</v>
      </c>
      <c r="Q11" s="10">
        <v>15</v>
      </c>
      <c r="R11" s="10">
        <v>150</v>
      </c>
      <c r="S11" s="10">
        <v>0</v>
      </c>
      <c r="T11" s="10">
        <v>0</v>
      </c>
    </row>
    <row r="12" spans="1:20">
      <c r="A12" s="10" t="s">
        <v>21</v>
      </c>
      <c r="B12" s="10" t="s">
        <v>22</v>
      </c>
      <c r="C12" s="10">
        <v>1675121</v>
      </c>
      <c r="D12" s="10" t="s">
        <v>32</v>
      </c>
      <c r="E12" s="11" t="s">
        <v>24</v>
      </c>
      <c r="F12" s="11" t="s">
        <v>78</v>
      </c>
      <c r="G12" s="11" t="s">
        <v>28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2</v>
      </c>
      <c r="N12" s="10" t="s">
        <v>77</v>
      </c>
      <c r="O12" s="10">
        <v>10</v>
      </c>
      <c r="P12" s="10" t="s">
        <v>32</v>
      </c>
      <c r="Q12" s="10">
        <v>18</v>
      </c>
      <c r="R12" s="10">
        <v>180</v>
      </c>
      <c r="S12" s="10">
        <v>0</v>
      </c>
      <c r="T12" s="10">
        <v>0</v>
      </c>
    </row>
    <row r="13" spans="1:20">
      <c r="A13" s="10" t="s">
        <v>21</v>
      </c>
      <c r="B13" s="10" t="s">
        <v>22</v>
      </c>
      <c r="C13" s="10">
        <v>1675135</v>
      </c>
      <c r="D13" s="10" t="s">
        <v>33</v>
      </c>
      <c r="E13" s="11" t="s">
        <v>24</v>
      </c>
      <c r="F13" s="11" t="s">
        <v>76</v>
      </c>
      <c r="G13" s="11" t="s">
        <v>26</v>
      </c>
      <c r="H13" s="11">
        <v>1</v>
      </c>
      <c r="I13" s="11">
        <v>1</v>
      </c>
      <c r="J13" s="11">
        <v>2</v>
      </c>
      <c r="K13" s="11">
        <v>3</v>
      </c>
      <c r="L13" s="10">
        <v>2</v>
      </c>
      <c r="M13" s="10">
        <v>2</v>
      </c>
      <c r="N13" s="10" t="s">
        <v>77</v>
      </c>
      <c r="O13" s="10">
        <v>10</v>
      </c>
      <c r="P13" s="10" t="s">
        <v>33</v>
      </c>
      <c r="Q13" s="10">
        <v>9</v>
      </c>
      <c r="R13" s="10">
        <v>90</v>
      </c>
      <c r="S13" s="10">
        <v>0</v>
      </c>
      <c r="T13" s="10">
        <v>0</v>
      </c>
    </row>
    <row r="14" spans="1:20">
      <c r="A14" s="10" t="s">
        <v>21</v>
      </c>
      <c r="B14" s="10" t="s">
        <v>22</v>
      </c>
      <c r="C14" s="10">
        <v>1675135</v>
      </c>
      <c r="D14" s="10" t="s">
        <v>33</v>
      </c>
      <c r="E14" s="11" t="s">
        <v>24</v>
      </c>
      <c r="F14" s="11" t="s">
        <v>78</v>
      </c>
      <c r="G14" s="11" t="s">
        <v>28</v>
      </c>
      <c r="H14" s="11">
        <v>1</v>
      </c>
      <c r="I14" s="11">
        <v>1</v>
      </c>
      <c r="J14" s="11">
        <v>2</v>
      </c>
      <c r="K14" s="11">
        <v>3</v>
      </c>
      <c r="L14" s="10">
        <v>2</v>
      </c>
      <c r="M14" s="10">
        <v>2</v>
      </c>
      <c r="N14" s="10" t="s">
        <v>77</v>
      </c>
      <c r="O14" s="10">
        <v>10</v>
      </c>
      <c r="P14" s="10" t="s">
        <v>33</v>
      </c>
      <c r="Q14" s="10">
        <v>14</v>
      </c>
      <c r="R14" s="10">
        <v>140</v>
      </c>
      <c r="S14" s="10">
        <v>0</v>
      </c>
      <c r="T14" s="10">
        <v>0</v>
      </c>
    </row>
    <row r="15" spans="1:20">
      <c r="A15" s="10" t="s">
        <v>21</v>
      </c>
      <c r="B15" s="10" t="s">
        <v>22</v>
      </c>
      <c r="C15" s="10">
        <v>1675137</v>
      </c>
      <c r="D15" s="10" t="s">
        <v>34</v>
      </c>
      <c r="E15" s="11" t="s">
        <v>24</v>
      </c>
      <c r="F15" s="11" t="s">
        <v>76</v>
      </c>
      <c r="G15" s="11" t="s">
        <v>26</v>
      </c>
      <c r="H15" s="11">
        <v>1</v>
      </c>
      <c r="I15" s="11">
        <v>1</v>
      </c>
      <c r="J15" s="11">
        <v>2</v>
      </c>
      <c r="K15" s="11">
        <v>3</v>
      </c>
      <c r="L15" s="10">
        <v>2</v>
      </c>
      <c r="M15" s="10">
        <v>2</v>
      </c>
      <c r="N15" s="10" t="s">
        <v>77</v>
      </c>
      <c r="O15" s="10">
        <v>10</v>
      </c>
      <c r="P15" s="10" t="s">
        <v>34</v>
      </c>
      <c r="Q15" s="10">
        <v>2</v>
      </c>
      <c r="R15" s="10">
        <v>20</v>
      </c>
      <c r="S15" s="10">
        <v>0</v>
      </c>
      <c r="T15" s="10">
        <v>0</v>
      </c>
    </row>
    <row r="16" spans="1:20">
      <c r="A16" s="10" t="s">
        <v>21</v>
      </c>
      <c r="B16" s="10" t="s">
        <v>22</v>
      </c>
      <c r="C16" s="10">
        <v>1675137</v>
      </c>
      <c r="D16" s="10" t="s">
        <v>34</v>
      </c>
      <c r="E16" s="11" t="s">
        <v>24</v>
      </c>
      <c r="F16" s="11" t="s">
        <v>78</v>
      </c>
      <c r="G16" s="11" t="s">
        <v>28</v>
      </c>
      <c r="H16" s="11">
        <v>1</v>
      </c>
      <c r="I16" s="11">
        <v>1</v>
      </c>
      <c r="J16" s="11">
        <v>2</v>
      </c>
      <c r="K16" s="11">
        <v>3</v>
      </c>
      <c r="L16" s="10">
        <v>2</v>
      </c>
      <c r="M16" s="10">
        <v>2</v>
      </c>
      <c r="N16" s="10" t="s">
        <v>77</v>
      </c>
      <c r="O16" s="10">
        <v>10</v>
      </c>
      <c r="P16" s="10" t="s">
        <v>34</v>
      </c>
      <c r="Q16" s="10">
        <v>3</v>
      </c>
      <c r="R16" s="10">
        <v>30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1675126</v>
      </c>
      <c r="D17" s="10" t="s">
        <v>35</v>
      </c>
      <c r="E17" s="11" t="s">
        <v>24</v>
      </c>
      <c r="F17" s="11" t="s">
        <v>76</v>
      </c>
      <c r="G17" s="11" t="s">
        <v>26</v>
      </c>
      <c r="H17" s="11">
        <v>1</v>
      </c>
      <c r="I17" s="11">
        <v>1</v>
      </c>
      <c r="J17" s="11">
        <v>2</v>
      </c>
      <c r="K17" s="11">
        <v>3</v>
      </c>
      <c r="L17" s="10">
        <v>2</v>
      </c>
      <c r="M17" s="10">
        <v>2</v>
      </c>
      <c r="N17" s="10" t="s">
        <v>77</v>
      </c>
      <c r="O17" s="10">
        <v>10</v>
      </c>
      <c r="P17" s="10" t="s">
        <v>35</v>
      </c>
      <c r="Q17" s="10">
        <v>8</v>
      </c>
      <c r="R17" s="10">
        <v>80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1675126</v>
      </c>
      <c r="D18" s="10" t="s">
        <v>35</v>
      </c>
      <c r="E18" s="11" t="s">
        <v>24</v>
      </c>
      <c r="F18" s="11" t="s">
        <v>78</v>
      </c>
      <c r="G18" s="11" t="s">
        <v>28</v>
      </c>
      <c r="H18" s="11">
        <v>1</v>
      </c>
      <c r="I18" s="11">
        <v>1</v>
      </c>
      <c r="J18" s="11">
        <v>2</v>
      </c>
      <c r="K18" s="11">
        <v>3</v>
      </c>
      <c r="L18" s="10">
        <v>2</v>
      </c>
      <c r="M18" s="10">
        <v>2</v>
      </c>
      <c r="N18" s="10" t="s">
        <v>77</v>
      </c>
      <c r="O18" s="10">
        <v>10</v>
      </c>
      <c r="P18" s="10" t="s">
        <v>35</v>
      </c>
      <c r="Q18" s="10">
        <v>12</v>
      </c>
      <c r="R18" s="10">
        <v>120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1675124</v>
      </c>
      <c r="D19" s="10" t="s">
        <v>36</v>
      </c>
      <c r="E19" s="11" t="s">
        <v>24</v>
      </c>
      <c r="F19" s="11" t="s">
        <v>76</v>
      </c>
      <c r="G19" s="11" t="s">
        <v>26</v>
      </c>
      <c r="H19" s="11">
        <v>1</v>
      </c>
      <c r="I19" s="11">
        <v>1</v>
      </c>
      <c r="J19" s="11">
        <v>2</v>
      </c>
      <c r="K19" s="11">
        <v>3</v>
      </c>
      <c r="L19" s="10">
        <v>2</v>
      </c>
      <c r="M19" s="10">
        <v>2</v>
      </c>
      <c r="N19" s="10" t="s">
        <v>77</v>
      </c>
      <c r="O19" s="10">
        <v>10</v>
      </c>
      <c r="P19" s="10" t="s">
        <v>36</v>
      </c>
      <c r="Q19" s="10">
        <v>5</v>
      </c>
      <c r="R19" s="10">
        <v>50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1675124</v>
      </c>
      <c r="D20" s="10" t="s">
        <v>36</v>
      </c>
      <c r="E20" s="11" t="s">
        <v>24</v>
      </c>
      <c r="F20" s="11" t="s">
        <v>78</v>
      </c>
      <c r="G20" s="11" t="s">
        <v>28</v>
      </c>
      <c r="H20" s="11">
        <v>1</v>
      </c>
      <c r="I20" s="11">
        <v>1</v>
      </c>
      <c r="J20" s="11">
        <v>2</v>
      </c>
      <c r="K20" s="11">
        <v>3</v>
      </c>
      <c r="L20" s="10">
        <v>2</v>
      </c>
      <c r="M20" s="10">
        <v>2</v>
      </c>
      <c r="N20" s="10" t="s">
        <v>77</v>
      </c>
      <c r="O20" s="10">
        <v>10</v>
      </c>
      <c r="P20" s="10" t="s">
        <v>36</v>
      </c>
      <c r="Q20" s="10">
        <v>8</v>
      </c>
      <c r="R20" s="10">
        <v>80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1675122</v>
      </c>
      <c r="D21" s="10" t="s">
        <v>37</v>
      </c>
      <c r="E21" s="11" t="s">
        <v>24</v>
      </c>
      <c r="F21" s="11" t="s">
        <v>78</v>
      </c>
      <c r="G21" s="11" t="s">
        <v>38</v>
      </c>
      <c r="H21" s="11">
        <v>1</v>
      </c>
      <c r="I21" s="11">
        <v>1</v>
      </c>
      <c r="J21" s="11">
        <v>2</v>
      </c>
      <c r="K21" s="11">
        <v>2</v>
      </c>
      <c r="L21" s="10">
        <v>3</v>
      </c>
      <c r="M21" s="10">
        <v>1</v>
      </c>
      <c r="N21" s="10">
        <v>1</v>
      </c>
      <c r="O21" s="10">
        <v>10</v>
      </c>
      <c r="P21" s="10" t="s">
        <v>37</v>
      </c>
      <c r="Q21" s="10">
        <v>1</v>
      </c>
      <c r="R21" s="10">
        <v>10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1675122</v>
      </c>
      <c r="D22" s="10" t="s">
        <v>37</v>
      </c>
      <c r="E22" s="11" t="s">
        <v>24</v>
      </c>
      <c r="F22" s="11" t="s">
        <v>76</v>
      </c>
      <c r="G22" s="11" t="s">
        <v>26</v>
      </c>
      <c r="H22" s="11">
        <v>1</v>
      </c>
      <c r="I22" s="11">
        <v>1</v>
      </c>
      <c r="J22" s="11">
        <v>2</v>
      </c>
      <c r="K22" s="11">
        <v>3</v>
      </c>
      <c r="L22" s="10">
        <v>2</v>
      </c>
      <c r="M22" s="10">
        <v>2</v>
      </c>
      <c r="N22" s="10" t="s">
        <v>77</v>
      </c>
      <c r="O22" s="10">
        <v>10</v>
      </c>
      <c r="P22" s="10" t="s">
        <v>37</v>
      </c>
      <c r="Q22" s="10">
        <v>8</v>
      </c>
      <c r="R22" s="10">
        <v>80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1675122</v>
      </c>
      <c r="D23" s="10" t="s">
        <v>37</v>
      </c>
      <c r="E23" s="11" t="s">
        <v>24</v>
      </c>
      <c r="F23" s="11" t="s">
        <v>78</v>
      </c>
      <c r="G23" s="11" t="s">
        <v>28</v>
      </c>
      <c r="H23" s="11">
        <v>1</v>
      </c>
      <c r="I23" s="11">
        <v>1</v>
      </c>
      <c r="J23" s="11">
        <v>2</v>
      </c>
      <c r="K23" s="11">
        <v>3</v>
      </c>
      <c r="L23" s="10">
        <v>2</v>
      </c>
      <c r="M23" s="10">
        <v>2</v>
      </c>
      <c r="N23" s="10" t="s">
        <v>77</v>
      </c>
      <c r="O23" s="10">
        <v>10</v>
      </c>
      <c r="P23" s="10" t="s">
        <v>37</v>
      </c>
      <c r="Q23" s="10">
        <v>10</v>
      </c>
      <c r="R23" s="10">
        <v>100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1675129</v>
      </c>
      <c r="D24" s="10" t="s">
        <v>39</v>
      </c>
      <c r="E24" s="11" t="s">
        <v>24</v>
      </c>
      <c r="F24" s="11" t="s">
        <v>78</v>
      </c>
      <c r="G24" s="11" t="s">
        <v>38</v>
      </c>
      <c r="H24" s="11">
        <v>1</v>
      </c>
      <c r="I24" s="11">
        <v>1</v>
      </c>
      <c r="J24" s="11">
        <v>2</v>
      </c>
      <c r="K24" s="11">
        <v>2</v>
      </c>
      <c r="L24" s="10">
        <v>3</v>
      </c>
      <c r="M24" s="10">
        <v>1</v>
      </c>
      <c r="N24" s="10">
        <v>1</v>
      </c>
      <c r="O24" s="10">
        <v>10</v>
      </c>
      <c r="P24" s="10" t="s">
        <v>39</v>
      </c>
      <c r="Q24" s="10">
        <v>1</v>
      </c>
      <c r="R24" s="10">
        <v>10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1675129</v>
      </c>
      <c r="D25" s="10" t="s">
        <v>39</v>
      </c>
      <c r="E25" s="11" t="s">
        <v>24</v>
      </c>
      <c r="F25" s="11" t="s">
        <v>76</v>
      </c>
      <c r="G25" s="11" t="s">
        <v>26</v>
      </c>
      <c r="H25" s="11">
        <v>1</v>
      </c>
      <c r="I25" s="11">
        <v>1</v>
      </c>
      <c r="J25" s="11">
        <v>2</v>
      </c>
      <c r="K25" s="11">
        <v>3</v>
      </c>
      <c r="L25" s="10">
        <v>2</v>
      </c>
      <c r="M25" s="10">
        <v>2</v>
      </c>
      <c r="N25" s="10" t="s">
        <v>77</v>
      </c>
      <c r="O25" s="10">
        <v>10</v>
      </c>
      <c r="P25" s="10" t="s">
        <v>39</v>
      </c>
      <c r="Q25" s="10">
        <v>8</v>
      </c>
      <c r="R25" s="10">
        <v>80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1675129</v>
      </c>
      <c r="D26" s="10" t="s">
        <v>39</v>
      </c>
      <c r="E26" s="11" t="s">
        <v>24</v>
      </c>
      <c r="F26" s="11" t="s">
        <v>78</v>
      </c>
      <c r="G26" s="11" t="s">
        <v>28</v>
      </c>
      <c r="H26" s="11">
        <v>1</v>
      </c>
      <c r="I26" s="11">
        <v>1</v>
      </c>
      <c r="J26" s="11">
        <v>2</v>
      </c>
      <c r="K26" s="11">
        <v>3</v>
      </c>
      <c r="L26" s="10">
        <v>2</v>
      </c>
      <c r="M26" s="10">
        <v>2</v>
      </c>
      <c r="N26" s="10" t="s">
        <v>77</v>
      </c>
      <c r="O26" s="10">
        <v>10</v>
      </c>
      <c r="P26" s="10" t="s">
        <v>39</v>
      </c>
      <c r="Q26" s="10">
        <v>10</v>
      </c>
      <c r="R26" s="10">
        <v>100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1675127</v>
      </c>
      <c r="D27" s="10" t="s">
        <v>40</v>
      </c>
      <c r="E27" s="11" t="s">
        <v>41</v>
      </c>
      <c r="F27" s="11" t="s">
        <v>76</v>
      </c>
      <c r="G27" s="11" t="s">
        <v>42</v>
      </c>
      <c r="H27" s="11">
        <v>1</v>
      </c>
      <c r="I27" s="11">
        <v>1</v>
      </c>
      <c r="J27" s="11">
        <v>2</v>
      </c>
      <c r="K27" s="11">
        <v>3</v>
      </c>
      <c r="L27" s="10">
        <v>2</v>
      </c>
      <c r="M27" s="10">
        <v>2</v>
      </c>
      <c r="N27" s="10" t="s">
        <v>77</v>
      </c>
      <c r="O27" s="10">
        <v>10</v>
      </c>
      <c r="P27" s="10" t="s">
        <v>40</v>
      </c>
      <c r="Q27" s="10">
        <v>30</v>
      </c>
      <c r="R27" s="10">
        <v>300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1675127</v>
      </c>
      <c r="D28" s="10" t="s">
        <v>40</v>
      </c>
      <c r="E28" s="11" t="s">
        <v>41</v>
      </c>
      <c r="F28" s="11" t="s">
        <v>78</v>
      </c>
      <c r="G28" s="11" t="s">
        <v>43</v>
      </c>
      <c r="H28" s="11">
        <v>1</v>
      </c>
      <c r="I28" s="11">
        <v>1</v>
      </c>
      <c r="J28" s="11">
        <v>2</v>
      </c>
      <c r="K28" s="11">
        <v>3</v>
      </c>
      <c r="L28" s="10">
        <v>2</v>
      </c>
      <c r="M28" s="10">
        <v>2</v>
      </c>
      <c r="N28" s="10" t="s">
        <v>77</v>
      </c>
      <c r="O28" s="10">
        <v>10</v>
      </c>
      <c r="P28" s="10" t="s">
        <v>40</v>
      </c>
      <c r="Q28" s="10">
        <v>37</v>
      </c>
      <c r="R28" s="10">
        <v>370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1675142</v>
      </c>
      <c r="D29" s="10" t="s">
        <v>79</v>
      </c>
      <c r="E29" s="11" t="s">
        <v>41</v>
      </c>
      <c r="F29" s="11" t="s">
        <v>76</v>
      </c>
      <c r="G29" s="11" t="s">
        <v>45</v>
      </c>
      <c r="H29" s="11">
        <v>1</v>
      </c>
      <c r="I29" s="11">
        <v>1</v>
      </c>
      <c r="J29" s="11">
        <v>2</v>
      </c>
      <c r="K29" s="11">
        <v>3</v>
      </c>
      <c r="L29" s="10">
        <v>2</v>
      </c>
      <c r="M29" s="10">
        <v>2</v>
      </c>
      <c r="N29" s="10" t="s">
        <v>77</v>
      </c>
      <c r="O29" s="10">
        <v>10</v>
      </c>
      <c r="P29" s="10" t="s">
        <v>79</v>
      </c>
      <c r="Q29" s="10">
        <v>8</v>
      </c>
      <c r="R29" s="10">
        <v>80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1675142</v>
      </c>
      <c r="D30" s="10" t="s">
        <v>79</v>
      </c>
      <c r="E30" s="11" t="s">
        <v>41</v>
      </c>
      <c r="F30" s="11" t="s">
        <v>78</v>
      </c>
      <c r="G30" s="11" t="s">
        <v>46</v>
      </c>
      <c r="H30" s="11">
        <v>1</v>
      </c>
      <c r="I30" s="11">
        <v>1</v>
      </c>
      <c r="J30" s="11">
        <v>2</v>
      </c>
      <c r="K30" s="11">
        <v>3</v>
      </c>
      <c r="L30" s="10">
        <v>2</v>
      </c>
      <c r="M30" s="10">
        <v>2</v>
      </c>
      <c r="N30" s="10" t="s">
        <v>77</v>
      </c>
      <c r="O30" s="10">
        <v>10</v>
      </c>
      <c r="P30" s="10" t="s">
        <v>79</v>
      </c>
      <c r="Q30" s="10">
        <v>10</v>
      </c>
      <c r="R30" s="10">
        <v>100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1675141</v>
      </c>
      <c r="D31" s="10" t="s">
        <v>47</v>
      </c>
      <c r="E31" s="11" t="s">
        <v>24</v>
      </c>
      <c r="F31" s="11" t="s">
        <v>76</v>
      </c>
      <c r="G31" s="11" t="s">
        <v>48</v>
      </c>
      <c r="H31" s="11">
        <v>1</v>
      </c>
      <c r="I31" s="11">
        <v>1</v>
      </c>
      <c r="J31" s="11">
        <v>2</v>
      </c>
      <c r="K31" s="11">
        <v>3</v>
      </c>
      <c r="L31" s="10">
        <v>2</v>
      </c>
      <c r="M31" s="10">
        <v>2</v>
      </c>
      <c r="N31" s="10">
        <v>1</v>
      </c>
      <c r="O31" s="10">
        <v>11</v>
      </c>
      <c r="P31" s="10" t="s">
        <v>47</v>
      </c>
      <c r="Q31" s="10">
        <v>21</v>
      </c>
      <c r="R31" s="10">
        <v>231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1675141</v>
      </c>
      <c r="D32" s="10" t="s">
        <v>47</v>
      </c>
      <c r="E32" s="11" t="s">
        <v>24</v>
      </c>
      <c r="F32" s="11" t="s">
        <v>78</v>
      </c>
      <c r="G32" s="11" t="s">
        <v>49</v>
      </c>
      <c r="H32" s="11">
        <v>1</v>
      </c>
      <c r="I32" s="11">
        <v>1</v>
      </c>
      <c r="J32" s="11">
        <v>2</v>
      </c>
      <c r="K32" s="11">
        <v>3</v>
      </c>
      <c r="L32" s="10">
        <v>2</v>
      </c>
      <c r="M32" s="10">
        <v>2</v>
      </c>
      <c r="N32" s="10">
        <v>1</v>
      </c>
      <c r="O32" s="10">
        <v>11</v>
      </c>
      <c r="P32" s="10" t="s">
        <v>47</v>
      </c>
      <c r="Q32" s="10">
        <v>27</v>
      </c>
      <c r="R32" s="10">
        <v>297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1675139</v>
      </c>
      <c r="D33" s="10" t="s">
        <v>50</v>
      </c>
      <c r="E33" s="11" t="s">
        <v>24</v>
      </c>
      <c r="F33" s="11" t="s">
        <v>76</v>
      </c>
      <c r="G33" s="11" t="s">
        <v>48</v>
      </c>
      <c r="H33" s="11">
        <v>1</v>
      </c>
      <c r="I33" s="11">
        <v>1</v>
      </c>
      <c r="J33" s="11">
        <v>2</v>
      </c>
      <c r="K33" s="11">
        <v>3</v>
      </c>
      <c r="L33" s="10">
        <v>2</v>
      </c>
      <c r="M33" s="10">
        <v>2</v>
      </c>
      <c r="N33" s="10">
        <v>1</v>
      </c>
      <c r="O33" s="10">
        <v>11</v>
      </c>
      <c r="P33" s="10" t="s">
        <v>50</v>
      </c>
      <c r="Q33" s="10">
        <v>17</v>
      </c>
      <c r="R33" s="10">
        <v>187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1675139</v>
      </c>
      <c r="D34" s="10" t="s">
        <v>50</v>
      </c>
      <c r="E34" s="11" t="s">
        <v>24</v>
      </c>
      <c r="F34" s="11" t="s">
        <v>78</v>
      </c>
      <c r="G34" s="11" t="s">
        <v>49</v>
      </c>
      <c r="H34" s="11">
        <v>1</v>
      </c>
      <c r="I34" s="11">
        <v>1</v>
      </c>
      <c r="J34" s="11">
        <v>2</v>
      </c>
      <c r="K34" s="11">
        <v>3</v>
      </c>
      <c r="L34" s="10">
        <v>2</v>
      </c>
      <c r="M34" s="10">
        <v>2</v>
      </c>
      <c r="N34" s="10">
        <v>1</v>
      </c>
      <c r="O34" s="10">
        <v>11</v>
      </c>
      <c r="P34" s="10" t="s">
        <v>50</v>
      </c>
      <c r="Q34" s="10">
        <v>23</v>
      </c>
      <c r="R34" s="10">
        <v>253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1675138</v>
      </c>
      <c r="D35" s="10" t="s">
        <v>51</v>
      </c>
      <c r="E35" s="11" t="s">
        <v>24</v>
      </c>
      <c r="F35" s="11" t="s">
        <v>76</v>
      </c>
      <c r="G35" s="11" t="s">
        <v>48</v>
      </c>
      <c r="H35" s="11">
        <v>1</v>
      </c>
      <c r="I35" s="11">
        <v>1</v>
      </c>
      <c r="J35" s="11">
        <v>2</v>
      </c>
      <c r="K35" s="11">
        <v>3</v>
      </c>
      <c r="L35" s="10">
        <v>2</v>
      </c>
      <c r="M35" s="10">
        <v>2</v>
      </c>
      <c r="N35" s="10">
        <v>1</v>
      </c>
      <c r="O35" s="10">
        <v>11</v>
      </c>
      <c r="P35" s="10" t="s">
        <v>51</v>
      </c>
      <c r="Q35" s="10">
        <v>31</v>
      </c>
      <c r="R35" s="10">
        <v>341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1675138</v>
      </c>
      <c r="D36" s="10" t="s">
        <v>51</v>
      </c>
      <c r="E36" s="11" t="s">
        <v>24</v>
      </c>
      <c r="F36" s="11" t="s">
        <v>78</v>
      </c>
      <c r="G36" s="11" t="s">
        <v>49</v>
      </c>
      <c r="H36" s="11">
        <v>1</v>
      </c>
      <c r="I36" s="11">
        <v>1</v>
      </c>
      <c r="J36" s="11">
        <v>2</v>
      </c>
      <c r="K36" s="11">
        <v>3</v>
      </c>
      <c r="L36" s="10">
        <v>2</v>
      </c>
      <c r="M36" s="10">
        <v>2</v>
      </c>
      <c r="N36" s="10">
        <v>1</v>
      </c>
      <c r="O36" s="10">
        <v>11</v>
      </c>
      <c r="P36" s="10" t="s">
        <v>51</v>
      </c>
      <c r="Q36" s="10">
        <v>40</v>
      </c>
      <c r="R36" s="10">
        <v>440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1675131</v>
      </c>
      <c r="D37" s="10" t="s">
        <v>52</v>
      </c>
      <c r="E37" s="11" t="s">
        <v>24</v>
      </c>
      <c r="F37" s="11" t="s">
        <v>78</v>
      </c>
      <c r="G37" s="11" t="s">
        <v>38</v>
      </c>
      <c r="H37" s="11">
        <v>1</v>
      </c>
      <c r="I37" s="11">
        <v>1</v>
      </c>
      <c r="J37" s="11">
        <v>2</v>
      </c>
      <c r="K37" s="11">
        <v>2</v>
      </c>
      <c r="L37" s="10">
        <v>3</v>
      </c>
      <c r="M37" s="10">
        <v>1</v>
      </c>
      <c r="N37" s="10">
        <v>1</v>
      </c>
      <c r="O37" s="10">
        <v>10</v>
      </c>
      <c r="P37" s="10" t="s">
        <v>52</v>
      </c>
      <c r="Q37" s="10">
        <v>1</v>
      </c>
      <c r="R37" s="10">
        <v>10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1675131</v>
      </c>
      <c r="D38" s="10" t="s">
        <v>52</v>
      </c>
      <c r="E38" s="11" t="s">
        <v>24</v>
      </c>
      <c r="F38" s="11" t="s">
        <v>76</v>
      </c>
      <c r="G38" s="11" t="s">
        <v>48</v>
      </c>
      <c r="H38" s="11">
        <v>1</v>
      </c>
      <c r="I38" s="11">
        <v>1</v>
      </c>
      <c r="J38" s="11">
        <v>2</v>
      </c>
      <c r="K38" s="11">
        <v>3</v>
      </c>
      <c r="L38" s="10">
        <v>2</v>
      </c>
      <c r="M38" s="10">
        <v>2</v>
      </c>
      <c r="N38" s="10">
        <v>1</v>
      </c>
      <c r="O38" s="10">
        <v>11</v>
      </c>
      <c r="P38" s="10" t="s">
        <v>52</v>
      </c>
      <c r="Q38" s="10">
        <v>7</v>
      </c>
      <c r="R38" s="10">
        <v>77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1675131</v>
      </c>
      <c r="D39" s="10" t="s">
        <v>52</v>
      </c>
      <c r="E39" s="11" t="s">
        <v>24</v>
      </c>
      <c r="F39" s="11" t="s">
        <v>78</v>
      </c>
      <c r="G39" s="11" t="s">
        <v>49</v>
      </c>
      <c r="H39" s="11">
        <v>1</v>
      </c>
      <c r="I39" s="11">
        <v>1</v>
      </c>
      <c r="J39" s="11">
        <v>2</v>
      </c>
      <c r="K39" s="11">
        <v>3</v>
      </c>
      <c r="L39" s="10">
        <v>2</v>
      </c>
      <c r="M39" s="10">
        <v>2</v>
      </c>
      <c r="N39" s="10">
        <v>1</v>
      </c>
      <c r="O39" s="10">
        <v>11</v>
      </c>
      <c r="P39" s="10" t="s">
        <v>52</v>
      </c>
      <c r="Q39" s="10">
        <v>9</v>
      </c>
      <c r="R39" s="10">
        <v>99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1675143</v>
      </c>
      <c r="D40" s="10" t="s">
        <v>80</v>
      </c>
      <c r="E40" s="11" t="s">
        <v>41</v>
      </c>
      <c r="F40" s="11" t="s">
        <v>76</v>
      </c>
      <c r="G40" s="11" t="s">
        <v>54</v>
      </c>
      <c r="H40" s="11">
        <v>1</v>
      </c>
      <c r="I40" s="11">
        <v>1</v>
      </c>
      <c r="J40" s="11">
        <v>2</v>
      </c>
      <c r="K40" s="11">
        <v>3</v>
      </c>
      <c r="L40" s="10">
        <v>2</v>
      </c>
      <c r="M40" s="10">
        <v>2</v>
      </c>
      <c r="N40" s="10" t="s">
        <v>77</v>
      </c>
      <c r="O40" s="10">
        <v>10</v>
      </c>
      <c r="P40" s="10" t="s">
        <v>80</v>
      </c>
      <c r="Q40" s="10">
        <v>13</v>
      </c>
      <c r="R40" s="10">
        <v>130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1675143</v>
      </c>
      <c r="D41" s="10" t="s">
        <v>80</v>
      </c>
      <c r="E41" s="11" t="s">
        <v>41</v>
      </c>
      <c r="F41" s="11" t="s">
        <v>78</v>
      </c>
      <c r="G41" s="11" t="s">
        <v>55</v>
      </c>
      <c r="H41" s="11">
        <v>1</v>
      </c>
      <c r="I41" s="11">
        <v>1</v>
      </c>
      <c r="J41" s="11">
        <v>2</v>
      </c>
      <c r="K41" s="11">
        <v>3</v>
      </c>
      <c r="L41" s="10">
        <v>2</v>
      </c>
      <c r="M41" s="10">
        <v>2</v>
      </c>
      <c r="N41" s="10" t="s">
        <v>77</v>
      </c>
      <c r="O41" s="10">
        <v>10</v>
      </c>
      <c r="P41" s="10" t="s">
        <v>80</v>
      </c>
      <c r="Q41" s="10">
        <v>16</v>
      </c>
      <c r="R41" s="10">
        <v>160</v>
      </c>
      <c r="S41" s="10">
        <v>0</v>
      </c>
      <c r="T41" s="10">
        <v>0</v>
      </c>
    </row>
    <row r="44" spans="1:40">
      <c r="A44" s="9" t="s">
        <v>63</v>
      </c>
      <c r="B44" s="9" t="s">
        <v>64</v>
      </c>
      <c r="C44" s="9" t="s">
        <v>65</v>
      </c>
      <c r="D44" s="9" t="s">
        <v>4</v>
      </c>
      <c r="E44" s="9" t="s">
        <v>66</v>
      </c>
      <c r="F44" s="9" t="s">
        <v>67</v>
      </c>
      <c r="G44" s="9" t="s">
        <v>68</v>
      </c>
      <c r="H44" s="9" t="s">
        <v>69</v>
      </c>
      <c r="I44" s="9" t="s">
        <v>9</v>
      </c>
      <c r="J44" s="9" t="s">
        <v>10</v>
      </c>
      <c r="K44" s="9" t="s">
        <v>11</v>
      </c>
      <c r="L44" s="9" t="s">
        <v>12</v>
      </c>
      <c r="M44" s="9" t="s">
        <v>13</v>
      </c>
      <c r="N44" s="9" t="s">
        <v>14</v>
      </c>
      <c r="O44" s="9" t="s">
        <v>71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15">
      <c r="A45" s="10" t="s">
        <v>21</v>
      </c>
      <c r="B45" s="10" t="s">
        <v>22</v>
      </c>
      <c r="C45" s="10">
        <v>1675132</v>
      </c>
      <c r="D45" s="10" t="s">
        <v>23</v>
      </c>
      <c r="E45" s="11" t="s">
        <v>24</v>
      </c>
      <c r="F45" s="11" t="s">
        <v>76</v>
      </c>
      <c r="G45" s="11" t="s">
        <v>26</v>
      </c>
      <c r="H45" s="11">
        <v>1</v>
      </c>
      <c r="I45" s="11">
        <v>5</v>
      </c>
      <c r="J45" s="11">
        <v>10</v>
      </c>
      <c r="K45" s="11">
        <v>15</v>
      </c>
      <c r="L45" s="10">
        <v>10</v>
      </c>
      <c r="M45" s="10">
        <v>10</v>
      </c>
      <c r="N45" s="10" t="s">
        <v>77</v>
      </c>
      <c r="O45" s="10" t="s">
        <v>23</v>
      </c>
    </row>
    <row r="46" spans="1:15">
      <c r="A46" s="10" t="s">
        <v>21</v>
      </c>
      <c r="B46" s="10" t="s">
        <v>22</v>
      </c>
      <c r="C46" s="10">
        <v>1675132</v>
      </c>
      <c r="D46" s="10" t="s">
        <v>23</v>
      </c>
      <c r="E46" s="11" t="s">
        <v>24</v>
      </c>
      <c r="F46" s="11" t="s">
        <v>78</v>
      </c>
      <c r="G46" s="11" t="s">
        <v>28</v>
      </c>
      <c r="H46" s="11">
        <v>1</v>
      </c>
      <c r="I46" s="11">
        <v>7</v>
      </c>
      <c r="J46" s="11">
        <v>14</v>
      </c>
      <c r="K46" s="11">
        <v>21</v>
      </c>
      <c r="L46" s="10">
        <v>14</v>
      </c>
      <c r="M46" s="10">
        <v>14</v>
      </c>
      <c r="N46" s="10" t="s">
        <v>77</v>
      </c>
      <c r="O46" s="10" t="s">
        <v>23</v>
      </c>
    </row>
    <row r="47" spans="1:15">
      <c r="A47" s="10" t="s">
        <v>21</v>
      </c>
      <c r="B47" s="10" t="s">
        <v>22</v>
      </c>
      <c r="C47" s="10">
        <v>1675145</v>
      </c>
      <c r="D47" s="10" t="s">
        <v>29</v>
      </c>
      <c r="E47" s="11" t="s">
        <v>24</v>
      </c>
      <c r="F47" s="11" t="s">
        <v>76</v>
      </c>
      <c r="G47" s="11" t="s">
        <v>26</v>
      </c>
      <c r="H47" s="11">
        <v>1</v>
      </c>
      <c r="I47" s="11">
        <v>3</v>
      </c>
      <c r="J47" s="11">
        <v>6</v>
      </c>
      <c r="K47" s="11">
        <v>9</v>
      </c>
      <c r="L47" s="10">
        <v>6</v>
      </c>
      <c r="M47" s="10">
        <v>6</v>
      </c>
      <c r="N47" s="10" t="s">
        <v>77</v>
      </c>
      <c r="O47" s="10" t="s">
        <v>29</v>
      </c>
    </row>
    <row r="48" spans="1:15">
      <c r="A48" s="10" t="s">
        <v>21</v>
      </c>
      <c r="B48" s="10" t="s">
        <v>22</v>
      </c>
      <c r="C48" s="10">
        <v>1675145</v>
      </c>
      <c r="D48" s="10" t="s">
        <v>29</v>
      </c>
      <c r="E48" s="11" t="s">
        <v>24</v>
      </c>
      <c r="F48" s="11" t="s">
        <v>78</v>
      </c>
      <c r="G48" s="11" t="s">
        <v>28</v>
      </c>
      <c r="H48" s="11">
        <v>1</v>
      </c>
      <c r="I48" s="11">
        <v>5</v>
      </c>
      <c r="J48" s="11">
        <v>10</v>
      </c>
      <c r="K48" s="11">
        <v>15</v>
      </c>
      <c r="L48" s="10">
        <v>10</v>
      </c>
      <c r="M48" s="10">
        <v>10</v>
      </c>
      <c r="N48" s="10" t="s">
        <v>77</v>
      </c>
      <c r="O48" s="10" t="s">
        <v>29</v>
      </c>
    </row>
    <row r="49" spans="1:15">
      <c r="A49" s="10" t="s">
        <v>21</v>
      </c>
      <c r="B49" s="10" t="s">
        <v>22</v>
      </c>
      <c r="C49" s="10">
        <v>1675144</v>
      </c>
      <c r="D49" s="10" t="s">
        <v>30</v>
      </c>
      <c r="E49" s="11" t="s">
        <v>24</v>
      </c>
      <c r="F49" s="11" t="s">
        <v>76</v>
      </c>
      <c r="G49" s="11" t="s">
        <v>26</v>
      </c>
      <c r="H49" s="11">
        <v>1</v>
      </c>
      <c r="I49" s="11">
        <v>17</v>
      </c>
      <c r="J49" s="11">
        <v>34</v>
      </c>
      <c r="K49" s="11">
        <v>51</v>
      </c>
      <c r="L49" s="10">
        <v>34</v>
      </c>
      <c r="M49" s="10">
        <v>34</v>
      </c>
      <c r="N49" s="10" t="s">
        <v>77</v>
      </c>
      <c r="O49" s="10" t="s">
        <v>30</v>
      </c>
    </row>
    <row r="50" spans="1:15">
      <c r="A50" s="10" t="s">
        <v>21</v>
      </c>
      <c r="B50" s="10" t="s">
        <v>22</v>
      </c>
      <c r="C50" s="10">
        <v>1675144</v>
      </c>
      <c r="D50" s="10" t="s">
        <v>30</v>
      </c>
      <c r="E50" s="11" t="s">
        <v>24</v>
      </c>
      <c r="F50" s="11" t="s">
        <v>78</v>
      </c>
      <c r="G50" s="11" t="s">
        <v>28</v>
      </c>
      <c r="H50" s="11">
        <v>1</v>
      </c>
      <c r="I50" s="11">
        <v>20</v>
      </c>
      <c r="J50" s="11">
        <v>40</v>
      </c>
      <c r="K50" s="11">
        <v>60</v>
      </c>
      <c r="L50" s="10">
        <v>40</v>
      </c>
      <c r="M50" s="10">
        <v>40</v>
      </c>
      <c r="N50" s="10" t="s">
        <v>77</v>
      </c>
      <c r="O50" s="10" t="s">
        <v>30</v>
      </c>
    </row>
    <row r="51" spans="1:15">
      <c r="A51" s="10" t="s">
        <v>21</v>
      </c>
      <c r="B51" s="10" t="s">
        <v>22</v>
      </c>
      <c r="C51" s="10">
        <v>1675140</v>
      </c>
      <c r="D51" s="10" t="s">
        <v>31</v>
      </c>
      <c r="E51" s="11" t="s">
        <v>24</v>
      </c>
      <c r="F51" s="11" t="s">
        <v>76</v>
      </c>
      <c r="G51" s="11" t="s">
        <v>26</v>
      </c>
      <c r="H51" s="11">
        <v>1</v>
      </c>
      <c r="I51" s="11">
        <v>3</v>
      </c>
      <c r="J51" s="11">
        <v>6</v>
      </c>
      <c r="K51" s="11">
        <v>9</v>
      </c>
      <c r="L51" s="10">
        <v>6</v>
      </c>
      <c r="M51" s="10">
        <v>6</v>
      </c>
      <c r="N51" s="10" t="s">
        <v>77</v>
      </c>
      <c r="O51" s="10" t="s">
        <v>31</v>
      </c>
    </row>
    <row r="52" spans="1:15">
      <c r="A52" s="10" t="s">
        <v>21</v>
      </c>
      <c r="B52" s="10" t="s">
        <v>22</v>
      </c>
      <c r="C52" s="10">
        <v>1675140</v>
      </c>
      <c r="D52" s="10" t="s">
        <v>31</v>
      </c>
      <c r="E52" s="11" t="s">
        <v>24</v>
      </c>
      <c r="F52" s="11" t="s">
        <v>78</v>
      </c>
      <c r="G52" s="11" t="s">
        <v>28</v>
      </c>
      <c r="H52" s="11">
        <v>1</v>
      </c>
      <c r="I52" s="11">
        <v>4</v>
      </c>
      <c r="J52" s="11">
        <v>8</v>
      </c>
      <c r="K52" s="11">
        <v>12</v>
      </c>
      <c r="L52" s="10">
        <v>8</v>
      </c>
      <c r="M52" s="10">
        <v>8</v>
      </c>
      <c r="N52" s="10" t="s">
        <v>77</v>
      </c>
      <c r="O52" s="10" t="s">
        <v>31</v>
      </c>
    </row>
    <row r="53" spans="1:15">
      <c r="A53" s="10" t="s">
        <v>21</v>
      </c>
      <c r="B53" s="10" t="s">
        <v>22</v>
      </c>
      <c r="C53" s="10">
        <v>1675121</v>
      </c>
      <c r="D53" s="10" t="s">
        <v>32</v>
      </c>
      <c r="E53" s="11" t="s">
        <v>24</v>
      </c>
      <c r="F53" s="11" t="s">
        <v>76</v>
      </c>
      <c r="G53" s="11" t="s">
        <v>26</v>
      </c>
      <c r="H53" s="11">
        <v>1</v>
      </c>
      <c r="I53" s="11">
        <v>15</v>
      </c>
      <c r="J53" s="11">
        <v>30</v>
      </c>
      <c r="K53" s="11">
        <v>45</v>
      </c>
      <c r="L53" s="10">
        <v>30</v>
      </c>
      <c r="M53" s="10">
        <v>30</v>
      </c>
      <c r="N53" s="10" t="s">
        <v>77</v>
      </c>
      <c r="O53" s="10" t="s">
        <v>32</v>
      </c>
    </row>
    <row r="54" spans="1:15">
      <c r="A54" s="10" t="s">
        <v>21</v>
      </c>
      <c r="B54" s="10" t="s">
        <v>22</v>
      </c>
      <c r="C54" s="10">
        <v>1675121</v>
      </c>
      <c r="D54" s="10" t="s">
        <v>32</v>
      </c>
      <c r="E54" s="11" t="s">
        <v>24</v>
      </c>
      <c r="F54" s="11" t="s">
        <v>78</v>
      </c>
      <c r="G54" s="11" t="s">
        <v>28</v>
      </c>
      <c r="H54" s="11">
        <v>1</v>
      </c>
      <c r="I54" s="11">
        <v>18</v>
      </c>
      <c r="J54" s="11">
        <v>36</v>
      </c>
      <c r="K54" s="11">
        <v>54</v>
      </c>
      <c r="L54" s="10">
        <v>36</v>
      </c>
      <c r="M54" s="10">
        <v>36</v>
      </c>
      <c r="N54" s="10" t="s">
        <v>77</v>
      </c>
      <c r="O54" s="10" t="s">
        <v>32</v>
      </c>
    </row>
    <row r="55" spans="1:15">
      <c r="A55" s="10" t="s">
        <v>21</v>
      </c>
      <c r="B55" s="10" t="s">
        <v>22</v>
      </c>
      <c r="C55" s="10">
        <v>1675135</v>
      </c>
      <c r="D55" s="10" t="s">
        <v>33</v>
      </c>
      <c r="E55" s="11" t="s">
        <v>24</v>
      </c>
      <c r="F55" s="11" t="s">
        <v>76</v>
      </c>
      <c r="G55" s="11" t="s">
        <v>26</v>
      </c>
      <c r="H55" s="11">
        <v>1</v>
      </c>
      <c r="I55" s="11">
        <v>9</v>
      </c>
      <c r="J55" s="11">
        <v>18</v>
      </c>
      <c r="K55" s="11">
        <v>27</v>
      </c>
      <c r="L55" s="10">
        <v>18</v>
      </c>
      <c r="M55" s="10">
        <v>18</v>
      </c>
      <c r="N55" s="10" t="s">
        <v>77</v>
      </c>
      <c r="O55" s="10" t="s">
        <v>33</v>
      </c>
    </row>
    <row r="56" spans="1:15">
      <c r="A56" s="10" t="s">
        <v>21</v>
      </c>
      <c r="B56" s="10" t="s">
        <v>22</v>
      </c>
      <c r="C56" s="10">
        <v>1675135</v>
      </c>
      <c r="D56" s="10" t="s">
        <v>33</v>
      </c>
      <c r="E56" s="11" t="s">
        <v>24</v>
      </c>
      <c r="F56" s="11" t="s">
        <v>78</v>
      </c>
      <c r="G56" s="11" t="s">
        <v>28</v>
      </c>
      <c r="H56" s="11">
        <v>1</v>
      </c>
      <c r="I56" s="11">
        <v>14</v>
      </c>
      <c r="J56" s="11">
        <v>28</v>
      </c>
      <c r="K56" s="11">
        <v>42</v>
      </c>
      <c r="L56" s="10">
        <v>28</v>
      </c>
      <c r="M56" s="10">
        <v>28</v>
      </c>
      <c r="N56" s="10" t="s">
        <v>77</v>
      </c>
      <c r="O56" s="10" t="s">
        <v>33</v>
      </c>
    </row>
    <row r="57" spans="1:15">
      <c r="A57" s="10" t="s">
        <v>21</v>
      </c>
      <c r="B57" s="10" t="s">
        <v>22</v>
      </c>
      <c r="C57" s="10">
        <v>1675137</v>
      </c>
      <c r="D57" s="10" t="s">
        <v>34</v>
      </c>
      <c r="E57" s="11" t="s">
        <v>24</v>
      </c>
      <c r="F57" s="11" t="s">
        <v>76</v>
      </c>
      <c r="G57" s="11" t="s">
        <v>26</v>
      </c>
      <c r="H57" s="11">
        <v>1</v>
      </c>
      <c r="I57" s="11">
        <v>2</v>
      </c>
      <c r="J57" s="11">
        <v>4</v>
      </c>
      <c r="K57" s="11">
        <v>6</v>
      </c>
      <c r="L57" s="10">
        <v>4</v>
      </c>
      <c r="M57" s="10">
        <v>4</v>
      </c>
      <c r="N57" s="10" t="s">
        <v>77</v>
      </c>
      <c r="O57" s="10" t="s">
        <v>34</v>
      </c>
    </row>
    <row r="58" spans="1:15">
      <c r="A58" s="10" t="s">
        <v>21</v>
      </c>
      <c r="B58" s="10" t="s">
        <v>22</v>
      </c>
      <c r="C58" s="10">
        <v>1675137</v>
      </c>
      <c r="D58" s="10" t="s">
        <v>34</v>
      </c>
      <c r="E58" s="11" t="s">
        <v>24</v>
      </c>
      <c r="F58" s="11" t="s">
        <v>78</v>
      </c>
      <c r="G58" s="11" t="s">
        <v>28</v>
      </c>
      <c r="H58" s="11">
        <v>1</v>
      </c>
      <c r="I58" s="11">
        <v>3</v>
      </c>
      <c r="J58" s="11">
        <v>6</v>
      </c>
      <c r="K58" s="11">
        <v>9</v>
      </c>
      <c r="L58" s="10">
        <v>6</v>
      </c>
      <c r="M58" s="10">
        <v>6</v>
      </c>
      <c r="N58" s="10" t="s">
        <v>77</v>
      </c>
      <c r="O58" s="10" t="s">
        <v>34</v>
      </c>
    </row>
    <row r="59" spans="1:15">
      <c r="A59" s="10" t="s">
        <v>21</v>
      </c>
      <c r="B59" s="10" t="s">
        <v>22</v>
      </c>
      <c r="C59" s="10">
        <v>1675126</v>
      </c>
      <c r="D59" s="10" t="s">
        <v>35</v>
      </c>
      <c r="E59" s="11" t="s">
        <v>24</v>
      </c>
      <c r="F59" s="11" t="s">
        <v>76</v>
      </c>
      <c r="G59" s="11" t="s">
        <v>26</v>
      </c>
      <c r="H59" s="11">
        <v>1</v>
      </c>
      <c r="I59" s="11">
        <v>8</v>
      </c>
      <c r="J59" s="11">
        <v>16</v>
      </c>
      <c r="K59" s="11">
        <v>24</v>
      </c>
      <c r="L59" s="10">
        <v>16</v>
      </c>
      <c r="M59" s="10">
        <v>16</v>
      </c>
      <c r="N59" s="10" t="s">
        <v>77</v>
      </c>
      <c r="O59" s="10" t="s">
        <v>35</v>
      </c>
    </row>
    <row r="60" spans="1:15">
      <c r="A60" s="10" t="s">
        <v>21</v>
      </c>
      <c r="B60" s="10" t="s">
        <v>22</v>
      </c>
      <c r="C60" s="10">
        <v>1675126</v>
      </c>
      <c r="D60" s="10" t="s">
        <v>35</v>
      </c>
      <c r="E60" s="11" t="s">
        <v>24</v>
      </c>
      <c r="F60" s="11" t="s">
        <v>78</v>
      </c>
      <c r="G60" s="11" t="s">
        <v>28</v>
      </c>
      <c r="H60" s="11">
        <v>1</v>
      </c>
      <c r="I60" s="11">
        <v>12</v>
      </c>
      <c r="J60" s="11">
        <v>24</v>
      </c>
      <c r="K60" s="11">
        <v>36</v>
      </c>
      <c r="L60" s="10">
        <v>24</v>
      </c>
      <c r="M60" s="10">
        <v>24</v>
      </c>
      <c r="N60" s="10" t="s">
        <v>77</v>
      </c>
      <c r="O60" s="10" t="s">
        <v>35</v>
      </c>
    </row>
    <row r="61" spans="1:15">
      <c r="A61" s="10" t="s">
        <v>21</v>
      </c>
      <c r="B61" s="10" t="s">
        <v>22</v>
      </c>
      <c r="C61" s="10">
        <v>1675124</v>
      </c>
      <c r="D61" s="10" t="s">
        <v>36</v>
      </c>
      <c r="E61" s="11" t="s">
        <v>24</v>
      </c>
      <c r="F61" s="11" t="s">
        <v>76</v>
      </c>
      <c r="G61" s="11" t="s">
        <v>26</v>
      </c>
      <c r="H61" s="11">
        <v>1</v>
      </c>
      <c r="I61" s="11">
        <v>5</v>
      </c>
      <c r="J61" s="11">
        <v>10</v>
      </c>
      <c r="K61" s="11">
        <v>15</v>
      </c>
      <c r="L61" s="10">
        <v>10</v>
      </c>
      <c r="M61" s="10">
        <v>10</v>
      </c>
      <c r="N61" s="10" t="s">
        <v>77</v>
      </c>
      <c r="O61" s="10" t="s">
        <v>36</v>
      </c>
    </row>
    <row r="62" spans="1:15">
      <c r="A62" s="10" t="s">
        <v>21</v>
      </c>
      <c r="B62" s="10" t="s">
        <v>22</v>
      </c>
      <c r="C62" s="10">
        <v>1675124</v>
      </c>
      <c r="D62" s="10" t="s">
        <v>36</v>
      </c>
      <c r="E62" s="11" t="s">
        <v>24</v>
      </c>
      <c r="F62" s="11" t="s">
        <v>78</v>
      </c>
      <c r="G62" s="11" t="s">
        <v>28</v>
      </c>
      <c r="H62" s="11">
        <v>1</v>
      </c>
      <c r="I62" s="11">
        <v>8</v>
      </c>
      <c r="J62" s="11">
        <v>16</v>
      </c>
      <c r="K62" s="11">
        <v>24</v>
      </c>
      <c r="L62" s="10">
        <v>16</v>
      </c>
      <c r="M62" s="10">
        <v>16</v>
      </c>
      <c r="N62" s="10" t="s">
        <v>77</v>
      </c>
      <c r="O62" s="10" t="s">
        <v>36</v>
      </c>
    </row>
    <row r="63" spans="1:15">
      <c r="A63" s="10" t="s">
        <v>21</v>
      </c>
      <c r="B63" s="10" t="s">
        <v>22</v>
      </c>
      <c r="C63" s="10">
        <v>1675122</v>
      </c>
      <c r="D63" s="10" t="s">
        <v>37</v>
      </c>
      <c r="E63" s="11" t="s">
        <v>24</v>
      </c>
      <c r="F63" s="11" t="s">
        <v>78</v>
      </c>
      <c r="G63" s="11" t="s">
        <v>38</v>
      </c>
      <c r="H63" s="11">
        <v>1</v>
      </c>
      <c r="I63" s="11">
        <v>1</v>
      </c>
      <c r="J63" s="11">
        <v>2</v>
      </c>
      <c r="K63" s="11">
        <v>2</v>
      </c>
      <c r="L63" s="10">
        <v>3</v>
      </c>
      <c r="M63" s="10">
        <v>1</v>
      </c>
      <c r="N63" s="10">
        <v>1</v>
      </c>
      <c r="O63" s="10" t="s">
        <v>37</v>
      </c>
    </row>
    <row r="64" spans="1:15">
      <c r="A64" s="10" t="s">
        <v>21</v>
      </c>
      <c r="B64" s="10" t="s">
        <v>22</v>
      </c>
      <c r="C64" s="10">
        <v>1675122</v>
      </c>
      <c r="D64" s="10" t="s">
        <v>37</v>
      </c>
      <c r="E64" s="11" t="s">
        <v>24</v>
      </c>
      <c r="F64" s="11" t="s">
        <v>76</v>
      </c>
      <c r="G64" s="11" t="s">
        <v>26</v>
      </c>
      <c r="H64" s="11">
        <v>1</v>
      </c>
      <c r="I64" s="11">
        <v>8</v>
      </c>
      <c r="J64" s="11">
        <v>16</v>
      </c>
      <c r="K64" s="11">
        <v>24</v>
      </c>
      <c r="L64" s="10">
        <v>16</v>
      </c>
      <c r="M64" s="10">
        <v>16</v>
      </c>
      <c r="N64" s="10" t="s">
        <v>77</v>
      </c>
      <c r="O64" s="10" t="s">
        <v>37</v>
      </c>
    </row>
    <row r="65" spans="1:15">
      <c r="A65" s="10" t="s">
        <v>21</v>
      </c>
      <c r="B65" s="10" t="s">
        <v>22</v>
      </c>
      <c r="C65" s="10">
        <v>1675122</v>
      </c>
      <c r="D65" s="10" t="s">
        <v>37</v>
      </c>
      <c r="E65" s="11" t="s">
        <v>24</v>
      </c>
      <c r="F65" s="11" t="s">
        <v>78</v>
      </c>
      <c r="G65" s="11" t="s">
        <v>28</v>
      </c>
      <c r="H65" s="11">
        <v>1</v>
      </c>
      <c r="I65" s="11">
        <v>10</v>
      </c>
      <c r="J65" s="11">
        <v>20</v>
      </c>
      <c r="K65" s="11">
        <v>30</v>
      </c>
      <c r="L65" s="10">
        <v>20</v>
      </c>
      <c r="M65" s="10">
        <v>20</v>
      </c>
      <c r="N65" s="10" t="s">
        <v>77</v>
      </c>
      <c r="O65" s="10" t="s">
        <v>37</v>
      </c>
    </row>
    <row r="66" spans="1:15">
      <c r="A66" s="10" t="s">
        <v>21</v>
      </c>
      <c r="B66" s="10" t="s">
        <v>22</v>
      </c>
      <c r="C66" s="10">
        <v>1675129</v>
      </c>
      <c r="D66" s="10" t="s">
        <v>39</v>
      </c>
      <c r="E66" s="11" t="s">
        <v>24</v>
      </c>
      <c r="F66" s="11" t="s">
        <v>78</v>
      </c>
      <c r="G66" s="11" t="s">
        <v>38</v>
      </c>
      <c r="H66" s="11">
        <v>1</v>
      </c>
      <c r="I66" s="11">
        <v>1</v>
      </c>
      <c r="J66" s="11">
        <v>2</v>
      </c>
      <c r="K66" s="11">
        <v>2</v>
      </c>
      <c r="L66" s="10">
        <v>3</v>
      </c>
      <c r="M66" s="10">
        <v>1</v>
      </c>
      <c r="N66" s="10">
        <v>1</v>
      </c>
      <c r="O66" s="10" t="s">
        <v>39</v>
      </c>
    </row>
    <row r="67" spans="1:15">
      <c r="A67" s="10" t="s">
        <v>21</v>
      </c>
      <c r="B67" s="10" t="s">
        <v>22</v>
      </c>
      <c r="C67" s="10">
        <v>1675129</v>
      </c>
      <c r="D67" s="10" t="s">
        <v>39</v>
      </c>
      <c r="E67" s="11" t="s">
        <v>24</v>
      </c>
      <c r="F67" s="11" t="s">
        <v>76</v>
      </c>
      <c r="G67" s="11" t="s">
        <v>26</v>
      </c>
      <c r="H67" s="11">
        <v>1</v>
      </c>
      <c r="I67" s="11">
        <v>8</v>
      </c>
      <c r="J67" s="11">
        <v>16</v>
      </c>
      <c r="K67" s="11">
        <v>24</v>
      </c>
      <c r="L67" s="10">
        <v>16</v>
      </c>
      <c r="M67" s="10">
        <v>16</v>
      </c>
      <c r="N67" s="10" t="s">
        <v>77</v>
      </c>
      <c r="O67" s="10" t="s">
        <v>39</v>
      </c>
    </row>
    <row r="68" spans="1:15">
      <c r="A68" s="10" t="s">
        <v>21</v>
      </c>
      <c r="B68" s="10" t="s">
        <v>22</v>
      </c>
      <c r="C68" s="10">
        <v>1675129</v>
      </c>
      <c r="D68" s="10" t="s">
        <v>39</v>
      </c>
      <c r="E68" s="11" t="s">
        <v>24</v>
      </c>
      <c r="F68" s="11" t="s">
        <v>78</v>
      </c>
      <c r="G68" s="11" t="s">
        <v>28</v>
      </c>
      <c r="H68" s="11">
        <v>1</v>
      </c>
      <c r="I68" s="11">
        <v>10</v>
      </c>
      <c r="J68" s="11">
        <v>20</v>
      </c>
      <c r="K68" s="11">
        <v>30</v>
      </c>
      <c r="L68" s="10">
        <v>20</v>
      </c>
      <c r="M68" s="10">
        <v>20</v>
      </c>
      <c r="N68" s="10" t="s">
        <v>77</v>
      </c>
      <c r="O68" s="10" t="s">
        <v>39</v>
      </c>
    </row>
    <row r="69" spans="1:15">
      <c r="A69" s="10" t="s">
        <v>21</v>
      </c>
      <c r="B69" s="10" t="s">
        <v>22</v>
      </c>
      <c r="C69" s="10">
        <v>1675127</v>
      </c>
      <c r="D69" s="10" t="s">
        <v>40</v>
      </c>
      <c r="E69" s="11" t="s">
        <v>41</v>
      </c>
      <c r="F69" s="11" t="s">
        <v>76</v>
      </c>
      <c r="G69" s="11" t="s">
        <v>42</v>
      </c>
      <c r="H69" s="11">
        <v>1</v>
      </c>
      <c r="I69" s="11">
        <v>30</v>
      </c>
      <c r="J69" s="11">
        <v>60</v>
      </c>
      <c r="K69" s="11">
        <v>90</v>
      </c>
      <c r="L69" s="10">
        <v>60</v>
      </c>
      <c r="M69" s="10">
        <v>60</v>
      </c>
      <c r="N69" s="10" t="s">
        <v>77</v>
      </c>
      <c r="O69" s="10" t="s">
        <v>40</v>
      </c>
    </row>
    <row r="70" spans="1:15">
      <c r="A70" s="10" t="s">
        <v>21</v>
      </c>
      <c r="B70" s="10" t="s">
        <v>22</v>
      </c>
      <c r="C70" s="10">
        <v>1675127</v>
      </c>
      <c r="D70" s="10" t="s">
        <v>40</v>
      </c>
      <c r="E70" s="11" t="s">
        <v>41</v>
      </c>
      <c r="F70" s="11" t="s">
        <v>78</v>
      </c>
      <c r="G70" s="11" t="s">
        <v>43</v>
      </c>
      <c r="H70" s="11">
        <v>1</v>
      </c>
      <c r="I70" s="11">
        <v>37</v>
      </c>
      <c r="J70" s="11">
        <v>74</v>
      </c>
      <c r="K70" s="11">
        <v>111</v>
      </c>
      <c r="L70" s="10">
        <v>74</v>
      </c>
      <c r="M70" s="10">
        <v>74</v>
      </c>
      <c r="N70" s="10" t="s">
        <v>77</v>
      </c>
      <c r="O70" s="10" t="s">
        <v>40</v>
      </c>
    </row>
    <row r="71" spans="1:15">
      <c r="A71" s="10" t="s">
        <v>21</v>
      </c>
      <c r="B71" s="10" t="s">
        <v>22</v>
      </c>
      <c r="C71" s="10">
        <v>1675142</v>
      </c>
      <c r="D71" s="10" t="s">
        <v>79</v>
      </c>
      <c r="E71" s="11" t="s">
        <v>41</v>
      </c>
      <c r="F71" s="11" t="s">
        <v>76</v>
      </c>
      <c r="G71" s="11" t="s">
        <v>45</v>
      </c>
      <c r="H71" s="11">
        <v>1</v>
      </c>
      <c r="I71" s="11">
        <v>8</v>
      </c>
      <c r="J71" s="11">
        <v>16</v>
      </c>
      <c r="K71" s="11">
        <v>24</v>
      </c>
      <c r="L71" s="10">
        <v>16</v>
      </c>
      <c r="M71" s="10">
        <v>16</v>
      </c>
      <c r="N71" s="10" t="s">
        <v>77</v>
      </c>
      <c r="O71" s="10" t="s">
        <v>79</v>
      </c>
    </row>
    <row r="72" spans="1:15">
      <c r="A72" s="10" t="s">
        <v>21</v>
      </c>
      <c r="B72" s="10" t="s">
        <v>22</v>
      </c>
      <c r="C72" s="10">
        <v>1675142</v>
      </c>
      <c r="D72" s="10" t="s">
        <v>79</v>
      </c>
      <c r="E72" s="11" t="s">
        <v>41</v>
      </c>
      <c r="F72" s="11" t="s">
        <v>78</v>
      </c>
      <c r="G72" s="11" t="s">
        <v>46</v>
      </c>
      <c r="H72" s="11">
        <v>1</v>
      </c>
      <c r="I72" s="11">
        <v>10</v>
      </c>
      <c r="J72" s="11">
        <v>20</v>
      </c>
      <c r="K72" s="11">
        <v>30</v>
      </c>
      <c r="L72" s="10">
        <v>20</v>
      </c>
      <c r="M72" s="10">
        <v>20</v>
      </c>
      <c r="N72" s="10" t="s">
        <v>77</v>
      </c>
      <c r="O72" s="10" t="s">
        <v>79</v>
      </c>
    </row>
    <row r="73" spans="1:15">
      <c r="A73" s="10" t="s">
        <v>21</v>
      </c>
      <c r="B73" s="10" t="s">
        <v>22</v>
      </c>
      <c r="C73" s="10">
        <v>1675141</v>
      </c>
      <c r="D73" s="10" t="s">
        <v>47</v>
      </c>
      <c r="E73" s="11" t="s">
        <v>24</v>
      </c>
      <c r="F73" s="11" t="s">
        <v>76</v>
      </c>
      <c r="G73" s="11" t="s">
        <v>48</v>
      </c>
      <c r="H73" s="11">
        <v>1</v>
      </c>
      <c r="I73" s="11">
        <v>21</v>
      </c>
      <c r="J73" s="11">
        <v>42</v>
      </c>
      <c r="K73" s="11">
        <v>63</v>
      </c>
      <c r="L73" s="10">
        <v>42</v>
      </c>
      <c r="M73" s="10">
        <v>42</v>
      </c>
      <c r="N73" s="10">
        <v>21</v>
      </c>
      <c r="O73" s="10" t="s">
        <v>47</v>
      </c>
    </row>
    <row r="74" spans="1:15">
      <c r="A74" s="10" t="s">
        <v>21</v>
      </c>
      <c r="B74" s="10" t="s">
        <v>22</v>
      </c>
      <c r="C74" s="10">
        <v>1675141</v>
      </c>
      <c r="D74" s="10" t="s">
        <v>47</v>
      </c>
      <c r="E74" s="11" t="s">
        <v>24</v>
      </c>
      <c r="F74" s="11" t="s">
        <v>78</v>
      </c>
      <c r="G74" s="11" t="s">
        <v>49</v>
      </c>
      <c r="H74" s="11">
        <v>1</v>
      </c>
      <c r="I74" s="11">
        <v>27</v>
      </c>
      <c r="J74" s="11">
        <v>54</v>
      </c>
      <c r="K74" s="11">
        <v>81</v>
      </c>
      <c r="L74" s="10">
        <v>54</v>
      </c>
      <c r="M74" s="10">
        <v>54</v>
      </c>
      <c r="N74" s="10">
        <v>27</v>
      </c>
      <c r="O74" s="10" t="s">
        <v>47</v>
      </c>
    </row>
    <row r="75" spans="1:15">
      <c r="A75" s="10" t="s">
        <v>21</v>
      </c>
      <c r="B75" s="10" t="s">
        <v>22</v>
      </c>
      <c r="C75" s="10">
        <v>1675139</v>
      </c>
      <c r="D75" s="10" t="s">
        <v>50</v>
      </c>
      <c r="E75" s="11" t="s">
        <v>24</v>
      </c>
      <c r="F75" s="11" t="s">
        <v>76</v>
      </c>
      <c r="G75" s="11" t="s">
        <v>48</v>
      </c>
      <c r="H75" s="11">
        <v>1</v>
      </c>
      <c r="I75" s="11">
        <v>17</v>
      </c>
      <c r="J75" s="11">
        <v>34</v>
      </c>
      <c r="K75" s="11">
        <v>51</v>
      </c>
      <c r="L75" s="10">
        <v>34</v>
      </c>
      <c r="M75" s="10">
        <v>34</v>
      </c>
      <c r="N75" s="10">
        <v>17</v>
      </c>
      <c r="O75" s="10" t="s">
        <v>50</v>
      </c>
    </row>
    <row r="76" spans="1:15">
      <c r="A76" s="10" t="s">
        <v>21</v>
      </c>
      <c r="B76" s="10" t="s">
        <v>22</v>
      </c>
      <c r="C76" s="10">
        <v>1675139</v>
      </c>
      <c r="D76" s="10" t="s">
        <v>50</v>
      </c>
      <c r="E76" s="11" t="s">
        <v>24</v>
      </c>
      <c r="F76" s="11" t="s">
        <v>78</v>
      </c>
      <c r="G76" s="11" t="s">
        <v>49</v>
      </c>
      <c r="H76" s="11">
        <v>1</v>
      </c>
      <c r="I76" s="11">
        <v>23</v>
      </c>
      <c r="J76" s="11">
        <v>46</v>
      </c>
      <c r="K76" s="11">
        <v>69</v>
      </c>
      <c r="L76" s="10">
        <v>46</v>
      </c>
      <c r="M76" s="10">
        <v>46</v>
      </c>
      <c r="N76" s="10">
        <v>23</v>
      </c>
      <c r="O76" s="10" t="s">
        <v>50</v>
      </c>
    </row>
    <row r="77" spans="1:15">
      <c r="A77" s="10" t="s">
        <v>21</v>
      </c>
      <c r="B77" s="10" t="s">
        <v>22</v>
      </c>
      <c r="C77" s="10">
        <v>1675138</v>
      </c>
      <c r="D77" s="10" t="s">
        <v>51</v>
      </c>
      <c r="E77" s="11" t="s">
        <v>24</v>
      </c>
      <c r="F77" s="11" t="s">
        <v>76</v>
      </c>
      <c r="G77" s="11" t="s">
        <v>48</v>
      </c>
      <c r="H77" s="11">
        <v>1</v>
      </c>
      <c r="I77" s="11">
        <v>31</v>
      </c>
      <c r="J77" s="11">
        <v>62</v>
      </c>
      <c r="K77" s="11">
        <v>93</v>
      </c>
      <c r="L77" s="10">
        <v>62</v>
      </c>
      <c r="M77" s="10">
        <v>62</v>
      </c>
      <c r="N77" s="10">
        <v>31</v>
      </c>
      <c r="O77" s="10" t="s">
        <v>51</v>
      </c>
    </row>
    <row r="78" spans="1:15">
      <c r="A78" s="10" t="s">
        <v>21</v>
      </c>
      <c r="B78" s="10" t="s">
        <v>22</v>
      </c>
      <c r="C78" s="10">
        <v>1675138</v>
      </c>
      <c r="D78" s="10" t="s">
        <v>51</v>
      </c>
      <c r="E78" s="11" t="s">
        <v>24</v>
      </c>
      <c r="F78" s="11" t="s">
        <v>78</v>
      </c>
      <c r="G78" s="11" t="s">
        <v>49</v>
      </c>
      <c r="H78" s="11">
        <v>1</v>
      </c>
      <c r="I78" s="11">
        <v>40</v>
      </c>
      <c r="J78" s="11">
        <v>80</v>
      </c>
      <c r="K78" s="11">
        <v>120</v>
      </c>
      <c r="L78" s="10">
        <v>80</v>
      </c>
      <c r="M78" s="10">
        <v>80</v>
      </c>
      <c r="N78" s="10">
        <v>40</v>
      </c>
      <c r="O78" s="10" t="s">
        <v>51</v>
      </c>
    </row>
    <row r="79" spans="1:15">
      <c r="A79" s="10" t="s">
        <v>21</v>
      </c>
      <c r="B79" s="10" t="s">
        <v>22</v>
      </c>
      <c r="C79" s="10">
        <v>1675131</v>
      </c>
      <c r="D79" s="10" t="s">
        <v>52</v>
      </c>
      <c r="E79" s="11" t="s">
        <v>24</v>
      </c>
      <c r="F79" s="11" t="s">
        <v>78</v>
      </c>
      <c r="G79" s="11" t="s">
        <v>38</v>
      </c>
      <c r="H79" s="11">
        <v>1</v>
      </c>
      <c r="I79" s="11">
        <v>1</v>
      </c>
      <c r="J79" s="11">
        <v>2</v>
      </c>
      <c r="K79" s="11">
        <v>2</v>
      </c>
      <c r="L79" s="10">
        <v>3</v>
      </c>
      <c r="M79" s="10">
        <v>1</v>
      </c>
      <c r="N79" s="10">
        <v>1</v>
      </c>
      <c r="O79" s="10" t="s">
        <v>52</v>
      </c>
    </row>
    <row r="80" spans="1:15">
      <c r="A80" s="10" t="s">
        <v>21</v>
      </c>
      <c r="B80" s="10" t="s">
        <v>22</v>
      </c>
      <c r="C80" s="10">
        <v>1675131</v>
      </c>
      <c r="D80" s="10" t="s">
        <v>52</v>
      </c>
      <c r="E80" s="11" t="s">
        <v>24</v>
      </c>
      <c r="F80" s="11" t="s">
        <v>76</v>
      </c>
      <c r="G80" s="11" t="s">
        <v>48</v>
      </c>
      <c r="H80" s="11">
        <v>1</v>
      </c>
      <c r="I80" s="11">
        <v>7</v>
      </c>
      <c r="J80" s="11">
        <v>14</v>
      </c>
      <c r="K80" s="11">
        <v>21</v>
      </c>
      <c r="L80" s="10">
        <v>14</v>
      </c>
      <c r="M80" s="10">
        <v>14</v>
      </c>
      <c r="N80" s="10">
        <v>7</v>
      </c>
      <c r="O80" s="10" t="s">
        <v>52</v>
      </c>
    </row>
    <row r="81" spans="1:15">
      <c r="A81" s="10" t="s">
        <v>21</v>
      </c>
      <c r="B81" s="10" t="s">
        <v>22</v>
      </c>
      <c r="C81" s="10">
        <v>1675131</v>
      </c>
      <c r="D81" s="10" t="s">
        <v>52</v>
      </c>
      <c r="E81" s="11" t="s">
        <v>24</v>
      </c>
      <c r="F81" s="11" t="s">
        <v>78</v>
      </c>
      <c r="G81" s="11" t="s">
        <v>49</v>
      </c>
      <c r="H81" s="11">
        <v>1</v>
      </c>
      <c r="I81" s="11">
        <v>9</v>
      </c>
      <c r="J81" s="11">
        <v>18</v>
      </c>
      <c r="K81" s="11">
        <v>27</v>
      </c>
      <c r="L81" s="10">
        <v>18</v>
      </c>
      <c r="M81" s="10">
        <v>18</v>
      </c>
      <c r="N81" s="10">
        <v>9</v>
      </c>
      <c r="O81" s="10" t="s">
        <v>52</v>
      </c>
    </row>
    <row r="82" spans="1:15">
      <c r="A82" s="10" t="s">
        <v>21</v>
      </c>
      <c r="B82" s="10" t="s">
        <v>22</v>
      </c>
      <c r="C82" s="10">
        <v>1675143</v>
      </c>
      <c r="D82" s="10" t="s">
        <v>80</v>
      </c>
      <c r="E82" s="11" t="s">
        <v>41</v>
      </c>
      <c r="F82" s="11" t="s">
        <v>76</v>
      </c>
      <c r="G82" s="11" t="s">
        <v>54</v>
      </c>
      <c r="H82" s="11">
        <v>1</v>
      </c>
      <c r="I82" s="11">
        <v>13</v>
      </c>
      <c r="J82" s="11">
        <v>26</v>
      </c>
      <c r="K82" s="11">
        <v>39</v>
      </c>
      <c r="L82" s="10">
        <v>26</v>
      </c>
      <c r="M82" s="10">
        <v>26</v>
      </c>
      <c r="N82" s="10" t="s">
        <v>77</v>
      </c>
      <c r="O82" s="10" t="s">
        <v>80</v>
      </c>
    </row>
    <row r="83" spans="1:15">
      <c r="A83" s="10" t="s">
        <v>21</v>
      </c>
      <c r="B83" s="10" t="s">
        <v>22</v>
      </c>
      <c r="C83" s="10">
        <v>1675143</v>
      </c>
      <c r="D83" s="10" t="s">
        <v>80</v>
      </c>
      <c r="E83" s="11" t="s">
        <v>41</v>
      </c>
      <c r="F83" s="11" t="s">
        <v>78</v>
      </c>
      <c r="G83" s="11" t="s">
        <v>55</v>
      </c>
      <c r="H83" s="11">
        <v>1</v>
      </c>
      <c r="I83" s="11">
        <v>16</v>
      </c>
      <c r="J83" s="11">
        <v>32</v>
      </c>
      <c r="K83" s="11">
        <v>48</v>
      </c>
      <c r="L83" s="10">
        <v>32</v>
      </c>
      <c r="M83" s="10">
        <v>32</v>
      </c>
      <c r="N83" s="10" t="s">
        <v>77</v>
      </c>
      <c r="O83" s="10" t="s">
        <v>80</v>
      </c>
    </row>
  </sheetData>
  <mergeCells count="1">
    <mergeCell ref="A1:R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A25" sqref="A25"/>
    </sheetView>
  </sheetViews>
  <sheetFormatPr defaultColWidth="8.72727272727273" defaultRowHeight="14.5" outlineLevelRow="1" outlineLevelCol="7"/>
  <cols>
    <col min="1" max="1" width="20.1545454545455" style="5"/>
    <col min="2" max="2" width="12.4363636363636" style="5"/>
    <col min="3" max="3" width="11.2818181818182" style="5"/>
    <col min="4" max="4" width="11.5636363636364" style="5"/>
    <col min="5" max="5" width="11.1909090909091" style="5"/>
    <col min="6" max="6" width="11.2545454545455" style="5"/>
    <col min="7" max="7" width="11.3090909090909" style="5"/>
    <col min="8" max="8" width="13.5636363636364" style="5"/>
    <col min="9" max="16368" width="8.72727272727273" style="5"/>
  </cols>
  <sheetData>
    <row r="1" s="5" customFormat="1" ht="18" customHeight="1" spans="1:8">
      <c r="A1" s="6" t="s">
        <v>81</v>
      </c>
      <c r="B1" s="6" t="s">
        <v>9</v>
      </c>
      <c r="C1" s="6" t="s">
        <v>10</v>
      </c>
      <c r="D1" s="6" t="s">
        <v>11</v>
      </c>
      <c r="E1" s="6" t="s">
        <v>12</v>
      </c>
      <c r="F1" s="6" t="s">
        <v>13</v>
      </c>
      <c r="G1" s="6" t="s">
        <v>14</v>
      </c>
      <c r="H1" s="7">
        <v>0</v>
      </c>
    </row>
    <row r="2" s="5" customFormat="1" ht="16.5" customHeight="1" spans="1:8">
      <c r="A2" s="6" t="s">
        <v>21</v>
      </c>
      <c r="B2" s="7">
        <v>500</v>
      </c>
      <c r="C2" s="7">
        <v>1002</v>
      </c>
      <c r="D2" s="7">
        <v>1499</v>
      </c>
      <c r="E2" s="7">
        <v>1005</v>
      </c>
      <c r="F2" s="7">
        <v>998</v>
      </c>
      <c r="G2" s="7">
        <v>183</v>
      </c>
      <c r="H2" s="8">
        <v>5187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workbookViewId="0">
      <selection activeCell="H9" sqref="H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81</v>
      </c>
      <c r="B1" s="2" t="s">
        <v>82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83</v>
      </c>
    </row>
    <row r="2" s="1" customFormat="1" ht="18" customHeight="1" spans="1:10">
      <c r="A2" s="2" t="s">
        <v>21</v>
      </c>
      <c r="B2" s="2" t="s">
        <v>78</v>
      </c>
      <c r="C2" s="2" t="s">
        <v>84</v>
      </c>
      <c r="D2" s="2" t="s">
        <v>85</v>
      </c>
      <c r="E2" s="2" t="s">
        <v>86</v>
      </c>
      <c r="F2" s="2" t="s">
        <v>87</v>
      </c>
      <c r="G2" s="2" t="s">
        <v>88</v>
      </c>
      <c r="H2" s="2" t="s">
        <v>89</v>
      </c>
      <c r="I2" s="3">
        <v>2945</v>
      </c>
      <c r="J2" s="2" t="s">
        <v>90</v>
      </c>
    </row>
    <row r="3" s="1" customFormat="1" ht="18" customHeight="1" spans="1:10">
      <c r="A3" s="2" t="s">
        <v>21</v>
      </c>
      <c r="B3" s="2" t="s">
        <v>76</v>
      </c>
      <c r="C3" s="2" t="s">
        <v>91</v>
      </c>
      <c r="D3" s="2" t="s">
        <v>92</v>
      </c>
      <c r="E3" s="2" t="s">
        <v>93</v>
      </c>
      <c r="F3" s="2" t="s">
        <v>92</v>
      </c>
      <c r="G3" s="2" t="s">
        <v>92</v>
      </c>
      <c r="H3" s="2" t="s">
        <v>94</v>
      </c>
      <c r="I3" s="3">
        <v>2242</v>
      </c>
      <c r="J3" s="2" t="s">
        <v>90</v>
      </c>
    </row>
    <row r="4" s="1" customFormat="1" ht="16.5" customHeight="1" spans="3:24">
      <c r="C4" s="3">
        <v>500</v>
      </c>
      <c r="D4" s="3">
        <v>1002</v>
      </c>
      <c r="E4" s="3">
        <v>1499</v>
      </c>
      <c r="F4" s="3">
        <v>1005</v>
      </c>
      <c r="G4" s="3">
        <v>998</v>
      </c>
      <c r="H4" s="3">
        <v>183</v>
      </c>
      <c r="I4" s="4">
        <v>5187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主标数量8.19</vt:lpstr>
      <vt:lpstr>条码标数量9.1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2025-08-19T03:35:00Z</dcterms:created>
  <dcterms:modified xsi:type="dcterms:W3CDTF">2025-09-01T03:56:59Z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A022FF015A6541E8B7CEA4A29162BF06_12</vt:lpwstr>
  </property>
  <property fmtid="{D5CDD505-2E9C-101B-9397-08002B2CF9AE}" pid="3" name="KSOProductBuildVer">
    <vt:lpwstr>2052-12.1.0.21915</vt:lpwstr>
  </property>
</Properties>
</file>