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camacho\OneDrive - CAMEOSOCKS\Documents\Templates\RFIDs\"/>
    </mc:Choice>
  </mc:AlternateContent>
  <xr:revisionPtr revIDLastSave="0" documentId="13_ncr:1_{5B5C016B-4D01-4552-B91F-A877C349BEC6}" xr6:coauthVersionLast="47" xr6:coauthVersionMax="47" xr10:uidLastSave="{00000000-0000-0000-0000-000000000000}"/>
  <bookViews>
    <workbookView xWindow="-120" yWindow="-120" windowWidth="29040" windowHeight="15720" xr2:uid="{00000000-000D-0000-FFFF-FFFF00000000}"/>
  </bookViews>
  <sheets>
    <sheet name="Men's Work Socks PO3756" sheetId="11" r:id="rId1"/>
  </sheets>
  <definedNames>
    <definedName name="_xlnm.Print_Area" localSheetId="0">'Men''s Work Socks PO3756'!$A$1:$R$54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1" l="1"/>
  <c r="R27" i="11"/>
  <c r="R25" i="11"/>
  <c r="R23" i="11"/>
  <c r="R21" i="11"/>
  <c r="R19" i="11"/>
  <c r="R17" i="11"/>
  <c r="R31" i="11" l="1"/>
</calcChain>
</file>

<file path=xl/sharedStrings.xml><?xml version="1.0" encoding="utf-8"?>
<sst xmlns="http://schemas.openxmlformats.org/spreadsheetml/2006/main" count="100" uniqueCount="67">
  <si>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</si>
  <si>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</si>
  <si>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</si>
  <si>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</si>
  <si>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</si>
  <si>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</si>
  <si>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</si>
  <si>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</si>
  <si>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</si>
  <si>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</si>
  <si>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</si>
  <si>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</si>
  <si>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</si>
  <si>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</si>
  <si>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</si>
  <si>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</si>
  <si>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</si>
  <si>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</si>
  <si>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</si>
  <si>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</si>
  <si>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</si>
  <si>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</si>
  <si>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</si>
  <si>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</si>
  <si>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</si>
  <si>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</si>
  <si>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</si>
  <si>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</si>
  <si>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</si>
  <si>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</si>
  <si>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</si>
  <si>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</si>
  <si>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</si>
  <si>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</si>
  <si>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</si>
  <si>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</si>
  <si>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</si>
  <si>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</si>
  <si>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</si>
  <si>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</si>
  <si>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</si>
  <si>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</si>
  <si>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</si>
  <si>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</si>
  <si>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</si>
  <si>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</si>
  <si>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</si>
  <si>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</si>
  <si>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</si>
  <si>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REF#:GNN0219-1727_RFID</t>
  </si>
  <si>
    <t>Made in Pakistan</t>
  </si>
  <si>
    <t>Fabriqué au Pakistan</t>
  </si>
  <si>
    <t>MEN'S WORK SOCKS</t>
  </si>
  <si>
    <t>CHAUSSETTES DE TRAVAIL POUR HOMMES</t>
  </si>
  <si>
    <t>Black Heather</t>
  </si>
  <si>
    <t>Noir Chiné</t>
  </si>
  <si>
    <t>628212204247</t>
  </si>
  <si>
    <t>90567GD</t>
  </si>
  <si>
    <t>1515FGD</t>
  </si>
  <si>
    <t>Black</t>
  </si>
  <si>
    <t>Noir</t>
  </si>
  <si>
    <t>00</t>
  </si>
  <si>
    <t>628212204223</t>
  </si>
  <si>
    <t>PO 13000234</t>
  </si>
  <si>
    <t>514-881-2525</t>
  </si>
  <si>
    <t>acamacho@cameoknit.com</t>
  </si>
  <si>
    <t>Allan Camacho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</si>
</sst>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quot;￥&quot;* #,##0.00_ ;_ &quot;￥&quot;* \-#,##0.00_ ;_ &quot;￥&quot;* &quot;-&quot;??_ ;_ @_ "/>
    <numFmt numFmtId="166" formatCode="_(&quot;$&quot;* #,##0.00_);_(&quot;$&quot;* \(#,##0.00\);_(&quot;$&quot;* &quot;-&quot;??_);_(@_)"/>
    <numFmt numFmtId="167" formatCode="mm/dd/yy;@"/>
    <numFmt numFmtId="168" formatCode="&quot;$&quot;#,##0.00_);[Red]\(&quot;$&quot;#,##0.00\)"/>
    <numFmt numFmtId="169" formatCode="_(* #,##0_);_(* \(#,##0\);_(* &quot;-&quot;??_);_(@_)"/>
    <numFmt numFmtId="170" formatCode="#,##0_ "/>
  </numFmts>
  <fonts count="26">
    <font>
      <sz val="11"/>
      <color theme="1"/>
      <name val="Calibri"/>
      <charset val="134"/>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65" fontId="25" fillId="0" borderId="0" applyFont="0" applyFill="0" applyBorder="0" applyAlignment="0" applyProtection="0">
      <alignment vertical="center"/>
    </xf>
    <xf numFmtId="164"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166" fontId="25" fillId="0" borderId="0" applyFont="0" applyFill="0" applyBorder="0" applyAlignment="0" applyProtection="0"/>
    <xf numFmtId="0" fontId="1" fillId="0" borderId="0"/>
  </cellStyleXfs>
  <cellXfs count="204">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67"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69"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70"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16" fontId="15" fillId="5" borderId="25" xfId="0" quotePrefix="1" applyNumberFormat="1" applyFont="1" applyFill="1" applyBorder="1" applyAlignment="1" applyProtection="1">
      <alignment horizontal="center" vertical="center"/>
      <protection locked="0"/>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15" fillId="5" borderId="25" xfId="0" applyFont="1" applyFill="1" applyBorder="1" applyAlignment="1" applyProtection="1">
      <alignment horizontal="center" vertical="center"/>
      <protection locked="0"/>
    </xf>
    <xf numFmtId="168" fontId="2" fillId="5" borderId="25" xfId="0" applyNumberFormat="1"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2" fillId="5" borderId="26" xfId="0" quotePrefix="1"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168" fontId="2" fillId="0" borderId="25" xfId="0" applyNumberFormat="1" applyFont="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168" fontId="2" fillId="5" borderId="12" xfId="0" applyNumberFormat="1" applyFont="1" applyFill="1" applyBorder="1" applyAlignment="1" applyProtection="1">
      <alignment horizontal="center" vertical="center"/>
      <protection locked="0"/>
    </xf>
    <xf numFmtId="168" fontId="2" fillId="5" borderId="14"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cellXfs>
  <cellStyles count="7">
    <cellStyle name="Comma" xfId="2" builtinId="3"/>
    <cellStyle name="Currency" xfId="1" builtinId="4"/>
    <cellStyle name="Moneda 3" xfId="5" xr:uid="{00000000-0005-0000-0000-000030000000}"/>
    <cellStyle name="Normal" xfId="0" builtinId="0"/>
    <cellStyle name="Normal 2" xfId="4" xr:uid="{00000000-0005-0000-0000-00002B000000}"/>
    <cellStyle name="Normal 3" xfId="6" xr:uid="{25167DBC-C4A5-4B18-B36F-72BCCE01BB4C}"/>
    <cellStyle name="Porcentaje 2" xfId="3" xr:uid="{00000000-0005-0000-0000-000028000000}"/>
  </cellStyles>
  <dxfs count="2">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id="{2A52DDEF-2132-4E5D-8D9B-9BC37FEDD591}"/>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id="{41CBD8F3-AEB3-44CC-9654-C464F932D821}"/>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266D-BF41-4B0B-B97C-5D3462C35233}">
  <dimension ref="A1:AH85"/>
  <sheetViews>
    <sheetView tabSelected="1" topLeftCell="A4" zoomScale="145" zoomScaleNormal="145" workbookViewId="0">
      <selection activeCell="S23" sqref="S23"/>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v>45904</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t="s">
        <v>63</v>
      </c>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49</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66</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64</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65</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2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52</v>
      </c>
      <c r="D17" s="25" t="s">
        <v>59</v>
      </c>
      <c r="E17" s="122" t="s">
        <v>57</v>
      </c>
      <c r="F17" s="122">
        <v>27</v>
      </c>
      <c r="G17" s="124">
        <v>50693678</v>
      </c>
      <c r="H17" s="126"/>
      <c r="I17" s="127" t="s">
        <v>61</v>
      </c>
      <c r="J17" s="128" t="s">
        <v>48</v>
      </c>
      <c r="K17" s="129"/>
      <c r="L17" s="51"/>
      <c r="M17" s="77"/>
      <c r="N17" s="50"/>
      <c r="O17" s="52"/>
      <c r="P17" s="141" t="s">
        <v>62</v>
      </c>
      <c r="Q17" s="143">
        <v>12360</v>
      </c>
      <c r="R17" s="145">
        <f>IF(Q17="","",IF(AND(Q17&gt;=1,Q17&lt;=300),300,(CEILING(Q17,50))))</f>
        <v>12400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53</v>
      </c>
      <c r="D18" s="25" t="s">
        <v>60</v>
      </c>
      <c r="E18" s="123"/>
      <c r="F18" s="123"/>
      <c r="G18" s="125"/>
      <c r="H18" s="126"/>
      <c r="I18" s="127"/>
      <c r="J18" s="128"/>
      <c r="K18" s="129"/>
      <c r="L18" s="51"/>
      <c r="M18" s="50"/>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t="s">
        <v>52</v>
      </c>
      <c r="D19" s="28" t="s">
        <v>54</v>
      </c>
      <c r="E19" s="148" t="s">
        <v>58</v>
      </c>
      <c r="F19" s="150">
        <v>27</v>
      </c>
      <c r="G19" s="152">
        <v>50693680</v>
      </c>
      <c r="H19" s="154"/>
      <c r="I19" s="155" t="s">
        <v>61</v>
      </c>
      <c r="J19" s="157" t="s">
        <v>48</v>
      </c>
      <c r="K19" s="158"/>
      <c r="L19" s="54"/>
      <c r="M19" s="74"/>
      <c r="N19" s="53"/>
      <c r="O19" s="55"/>
      <c r="P19" s="159" t="s">
        <v>56</v>
      </c>
      <c r="Q19" s="160">
        <v>3090</v>
      </c>
      <c r="R19" s="162">
        <f>IF(Q19="","",IF(AND(Q19&gt;=1,Q19&lt;=300),300,(CEILING(Q19,50))))</f>
        <v>3100</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t="s">
        <v>53</v>
      </c>
      <c r="D20" s="28" t="s">
        <v>55</v>
      </c>
      <c r="E20" s="149"/>
      <c r="F20" s="151"/>
      <c r="G20" s="153"/>
      <c r="H20" s="154"/>
      <c r="I20" s="156"/>
      <c r="J20" s="157"/>
      <c r="K20" s="158"/>
      <c r="L20" s="54"/>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c r="D21" s="25"/>
      <c r="E21" s="122"/>
      <c r="F21" s="122"/>
      <c r="G21" s="124"/>
      <c r="H21" s="126"/>
      <c r="I21" s="127"/>
      <c r="J21" s="128"/>
      <c r="K21" s="129"/>
      <c r="L21" s="51"/>
      <c r="M21" s="50"/>
      <c r="N21" s="50"/>
      <c r="O21" s="52"/>
      <c r="P21" s="141"/>
      <c r="Q21" s="143"/>
      <c r="R21" s="14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c r="D22" s="25"/>
      <c r="E22" s="123"/>
      <c r="F22" s="123"/>
      <c r="G22" s="125"/>
      <c r="H22" s="126"/>
      <c r="I22" s="127"/>
      <c r="J22" s="128"/>
      <c r="K22" s="129"/>
      <c r="L22" s="51"/>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c r="D23" s="28"/>
      <c r="E23" s="148"/>
      <c r="F23" s="150"/>
      <c r="G23" s="152"/>
      <c r="H23" s="154"/>
      <c r="I23" s="155"/>
      <c r="J23" s="157"/>
      <c r="K23" s="158"/>
      <c r="L23" s="54"/>
      <c r="M23" s="53"/>
      <c r="N23" s="53"/>
      <c r="O23" s="55"/>
      <c r="P23" s="159"/>
      <c r="Q23" s="160"/>
      <c r="R23" s="162"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c r="D24" s="28"/>
      <c r="E24" s="149"/>
      <c r="F24" s="151"/>
      <c r="G24" s="153"/>
      <c r="H24" s="154"/>
      <c r="I24" s="156"/>
      <c r="J24" s="157"/>
      <c r="K24" s="158"/>
      <c r="L24" s="54"/>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41"/>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8"/>
      <c r="G29" s="124"/>
      <c r="H29" s="126"/>
      <c r="I29" s="173"/>
      <c r="J29" s="164"/>
      <c r="K29" s="166"/>
      <c r="L29" s="51"/>
      <c r="M29" s="50"/>
      <c r="N29" s="50"/>
      <c r="O29" s="52"/>
      <c r="P29" s="168"/>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5"/>
      <c r="K30" s="167"/>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15500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50</v>
      </c>
      <c r="K33" s="179"/>
      <c r="L33" s="180"/>
      <c r="M33" s="181"/>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5"/>
      <c r="C34" s="73"/>
      <c r="D34" s="193"/>
      <c r="E34" s="194"/>
      <c r="F34" s="195"/>
      <c r="G34" s="196"/>
      <c r="H34" s="37"/>
      <c r="I34" s="57" t="s">
        <v>40</v>
      </c>
      <c r="J34" s="197" t="s">
        <v>51</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6"/>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Men's Work Socks PO3756</vt:lpstr>
      <vt:lpstr>'Men''s Work Socks PO3756'!Print_Area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Allan Camacho</cp:lastModifiedBy>
  <cp:lastPrinted>2024-03-26T15:24:37Z</cp:lastPrinted>
  <dcterms:created xsi:type="dcterms:W3CDTF">2023-02-09T06:24:00Z</dcterms:created>
  <dcterms:modified xsi:type="dcterms:W3CDTF">2025-09-04T20:49:19Z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