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#279" sheetId="1" r:id="rId1"/>
    <sheet name="#942" sheetId="3" r:id="rId2"/>
  </sheets>
  <definedNames>
    <definedName name="_xlnm._FilterDatabase" localSheetId="0" hidden="1">'#279'!$A$1:$T$53</definedName>
    <definedName name="_xlnm._FilterDatabase" localSheetId="1" hidden="1">'#942'!$A$1:$T$27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<sst xmlns="http://schemas.openxmlformats.org/spreadsheetml/2006/main" count="1122" uniqueCount="147">
  <si>
    <t>Size group</t>
  </si>
  <si>
    <t>Origin</t>
  </si>
  <si>
    <t>Part</t>
  </si>
  <si>
    <t>Material</t>
  </si>
  <si>
    <t>Exclusive Of Trims</t>
  </si>
  <si>
    <t>Care Code</t>
  </si>
  <si>
    <t>Production Month/Year</t>
  </si>
  <si>
    <t>Vendor Number</t>
  </si>
  <si>
    <t>Production City</t>
  </si>
  <si>
    <t>Production Country</t>
  </si>
  <si>
    <t>Style Number</t>
  </si>
  <si>
    <t>PO Number</t>
  </si>
  <si>
    <t>CE symbol</t>
  </si>
  <si>
    <t>Size</t>
  </si>
  <si>
    <t>Quantity</t>
  </si>
  <si>
    <t>小计数量</t>
  </si>
  <si>
    <t>No</t>
  </si>
  <si>
    <t>Unit Price</t>
  </si>
  <si>
    <t>Subtotal</t>
  </si>
  <si>
    <t>画稿编号</t>
  </si>
  <si>
    <t>Normal Size</t>
  </si>
  <si>
    <t>MADE IN CHINA</t>
  </si>
  <si>
    <t>BODY|LINING</t>
  </si>
  <si>
    <t>80\NYLON,20\ELASTANE|82\NYLON,18\ELASTANE</t>
  </si>
  <si>
    <t>Yes</t>
  </si>
  <si>
    <t>11\25</t>
  </si>
  <si>
    <t>003</t>
  </si>
  <si>
    <t>GANZHOU</t>
  </si>
  <si>
    <t>CHINA</t>
  </si>
  <si>
    <t>10335-279</t>
  </si>
  <si>
    <t>U126144</t>
  </si>
  <si>
    <t>6\8\10\12\14\16</t>
  </si>
  <si>
    <t>20\20\20\20\20\20</t>
  </si>
  <si>
    <t>DD Size</t>
  </si>
  <si>
    <t>11179DD279</t>
  </si>
  <si>
    <t>8DD\10DD\12DD\14DD\16DD</t>
  </si>
  <si>
    <t>50\70\80\60\30</t>
  </si>
  <si>
    <t>30029-279</t>
  </si>
  <si>
    <t>20\70\80\80\50\20</t>
  </si>
  <si>
    <t>40150-279</t>
  </si>
  <si>
    <t>40646-279</t>
  </si>
  <si>
    <t>8\10\12\14</t>
  </si>
  <si>
    <t>20\20\20\20</t>
  </si>
  <si>
    <t>60276-279</t>
  </si>
  <si>
    <t>20\30\50\50\30\20</t>
  </si>
  <si>
    <t>10950-279</t>
  </si>
  <si>
    <t>U126146</t>
  </si>
  <si>
    <t>8\10\12\14\16</t>
  </si>
  <si>
    <t>50\90\130\60\30</t>
  </si>
  <si>
    <t>33816-279</t>
  </si>
  <si>
    <t>30\50\60\40\20</t>
  </si>
  <si>
    <t>40643-279</t>
  </si>
  <si>
    <t>30\60\80\60\50</t>
  </si>
  <si>
    <t>MF Size</t>
  </si>
  <si>
    <t>31411MF279</t>
  </si>
  <si>
    <t>6MF\8MF\10MF\12MF\14MF\16MF</t>
  </si>
  <si>
    <t>30\30\30\30\30\30</t>
  </si>
  <si>
    <t>31561-279</t>
  </si>
  <si>
    <t>40473-279</t>
  </si>
  <si>
    <t>44320-279</t>
  </si>
  <si>
    <t>20\20\20\20\20\20\20</t>
  </si>
  <si>
    <t>U126147</t>
  </si>
  <si>
    <t>6\8\10\12\14\16\18</t>
  </si>
  <si>
    <t>U126148</t>
  </si>
  <si>
    <t>50\90\100\120\60\60\20</t>
  </si>
  <si>
    <t>50\90\130\150\90\60\35</t>
  </si>
  <si>
    <t>90\160\200\190\130\80\35</t>
  </si>
  <si>
    <t>6MF\8MF\10MF\12MF\14MF\16MF\18MF</t>
  </si>
  <si>
    <t>70\160\200\190\120\80\35</t>
  </si>
  <si>
    <t>45\80\100\100\60\50\30</t>
  </si>
  <si>
    <t>65\100\130\120\60\50\50</t>
  </si>
  <si>
    <t>45\80\120\100\60\50\30</t>
  </si>
  <si>
    <t>40306-279</t>
  </si>
  <si>
    <t>50\80\90\60\50\50</t>
  </si>
  <si>
    <t>60\100\150\130\70\50\45</t>
  </si>
  <si>
    <t>45\80\100\130\90\50\30</t>
  </si>
  <si>
    <t>35\60\80\100\70\50\30</t>
  </si>
  <si>
    <t>55\80\130\110\60\50\50</t>
  </si>
  <si>
    <t>35\60\100\130\80\55\50</t>
  </si>
  <si>
    <t>U126145</t>
  </si>
  <si>
    <t>20\30\40\50\40\20\20</t>
  </si>
  <si>
    <t>20\40\110\130\100\60\30</t>
  </si>
  <si>
    <t>8DD\10DD\12DD\14DD\16DD\18DD</t>
  </si>
  <si>
    <t>30\90\130\130\70\30</t>
  </si>
  <si>
    <t>55\160\230\250\150\70\20</t>
  </si>
  <si>
    <t>50\100\160\190\130\80\35</t>
  </si>
  <si>
    <t>20\30\50\50\30\20\25</t>
  </si>
  <si>
    <t>30\90\170\200\135\80\30</t>
  </si>
  <si>
    <t>30\60\100\120\75\30\25</t>
  </si>
  <si>
    <t>50\150\170\150\85\60\25</t>
  </si>
  <si>
    <t>50\120\200\230\155\60\25</t>
  </si>
  <si>
    <t>20\30\50\70\60\50\25</t>
  </si>
  <si>
    <t>20\30\50\70\60\30\25</t>
  </si>
  <si>
    <t>25\60\100\120\80\50\25</t>
  </si>
  <si>
    <t>80\NYLON,20\ELASTANE|88\NYLON,12\ELASTANE</t>
  </si>
  <si>
    <t>10634-942</t>
  </si>
  <si>
    <t>U126169</t>
  </si>
  <si>
    <t>50\40\50\60\40\40</t>
  </si>
  <si>
    <t>10791-942</t>
  </si>
  <si>
    <t>10\12\14\16</t>
  </si>
  <si>
    <t>60\75\40\40</t>
  </si>
  <si>
    <t>10936-942</t>
  </si>
  <si>
    <t>6\8\10\18</t>
  </si>
  <si>
    <t>20\30\30\30</t>
  </si>
  <si>
    <t>11003-942</t>
  </si>
  <si>
    <t>6\10</t>
  </si>
  <si>
    <t>40\40</t>
  </si>
  <si>
    <t>30580-942</t>
  </si>
  <si>
    <t>50\60\110\80\50</t>
  </si>
  <si>
    <t>30806-942</t>
  </si>
  <si>
    <t>6\8\10\12\14</t>
  </si>
  <si>
    <t>40\50\40\150\100</t>
  </si>
  <si>
    <t>40355-942</t>
  </si>
  <si>
    <t>110\40\100\70\30</t>
  </si>
  <si>
    <t>40473-942</t>
  </si>
  <si>
    <t>6\8\10\12\14\18</t>
  </si>
  <si>
    <t>80\50\50\60\40\60</t>
  </si>
  <si>
    <t>40665-942</t>
  </si>
  <si>
    <t>10\12\14\16\18</t>
  </si>
  <si>
    <t>60\90\50\40\40</t>
  </si>
  <si>
    <t>40712-942</t>
  </si>
  <si>
    <t>90\140\170\270\165\220\50</t>
  </si>
  <si>
    <t>44320-942</t>
  </si>
  <si>
    <t>50\40\50\60</t>
  </si>
  <si>
    <t>U126165</t>
  </si>
  <si>
    <t>20\30\60\100\65\50\25</t>
  </si>
  <si>
    <t>20\50\50\70\50\30</t>
  </si>
  <si>
    <t>20\50\90\90\60\30</t>
  </si>
  <si>
    <t>8\10\12\14\16\18</t>
  </si>
  <si>
    <t>50\80\80\60\60\30</t>
  </si>
  <si>
    <t>BODY|CONTRAST|LINING</t>
  </si>
  <si>
    <t>80\NYLON,20\ELASTANE|87\POLYESTER,13\ELASTANE|88\NYLON,12\ELASTANE</t>
  </si>
  <si>
    <t>11193-942</t>
  </si>
  <si>
    <t>20\60\100\100\65\30\25</t>
  </si>
  <si>
    <t>30\70\100\180\165\50\25</t>
  </si>
  <si>
    <t>30\50\160\180\180\130\50</t>
  </si>
  <si>
    <t>31470-942</t>
  </si>
  <si>
    <t>20\70\100\100\75\30\25</t>
  </si>
  <si>
    <t>31554MF942</t>
  </si>
  <si>
    <t>30\50\80\80\80\60\35</t>
  </si>
  <si>
    <t>30\90\185\230\180\80\30</t>
  </si>
  <si>
    <t>50\130\210\230\110\65\45</t>
  </si>
  <si>
    <t>25\30\50\50\50\30</t>
  </si>
  <si>
    <t>20\60\20\50\50</t>
  </si>
  <si>
    <t>40726-942</t>
  </si>
  <si>
    <t>20\70\130\130\100\50\25</t>
  </si>
  <si>
    <t>20\40\150\210\175\100\50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</si>
</sst>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\¥#,##0.00_);[Red]\(\¥#,##0.00\)"/>
    <numFmt numFmtId="177" formatCode="\¥#,##0.00;\¥\-#,##0.00"/>
    <numFmt numFmtId="178" formatCode="\¥#,##0_);[Red]\(\¥#,##0\)"/>
  </numFmts>
  <fonts count="27">
    <font>
      <sz val="11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1"/>
      <color theme="1"/>
      <name val="Calibri"/>
      <charset val="134"/>
    </font>
    <font>
      <b/>
      <sz val="11"/>
      <color theme="1"/>
      <name val="Calibri"/>
      <charset val="134"/>
    </font>
    <font>
      <b/>
      <sz val="10.5"/>
      <color rgb="FF505050"/>
      <name val="Calibri"/>
      <charset val="134"/>
    </font>
    <font>
      <b/>
      <sz val="11"/>
      <color rgb="FFFF0000"/>
      <name val="Calibri"/>
      <charset val="134"/>
    </font>
    <font>
      <b/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6" borderId="8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7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6" fillId="0" borderId="0"/>
  </cellStyleXfs>
  <cellXfs count="2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176" fontId="0" fillId="0" borderId="0" xfId="0" applyNumberFormat="1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5" fillId="0" borderId="0" xfId="0" applyFont="1">
      <alignment vertical="center"/>
    </xf>
    <xf numFmtId="0" fontId="6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177" fontId="3" fillId="0" borderId="1" xfId="0" applyNumberFormat="1" applyFont="1" applyBorder="1" applyAlignment="1">
      <alignment horizontal="center" vertical="center"/>
    </xf>
    <xf numFmtId="177" fontId="6" fillId="0" borderId="2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178" fontId="2" fillId="0" borderId="1" xfId="0" applyNumberFormat="1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176" fontId="1" fillId="0" borderId="0" xfId="0" applyNumberFormat="1" applyFont="1">
      <alignment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0" fillId="0" borderId="3" xfId="0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54"/>
  <sheetViews>
    <sheetView tabSelected="1" workbookViewId="0">
      <pane xSplit="3" ySplit="1" topLeftCell="K18" activePane="bottomRight" state="frozen"/>
      <selection/>
      <selection pane="topRight"/>
      <selection pane="bottomLeft"/>
      <selection pane="bottomRight" activeCell="P54" sqref="P54"/>
    </sheetView>
  </sheetViews>
  <sheetFormatPr defaultColWidth="8.85454545454546" defaultRowHeight="14.5"/>
  <cols>
    <col min="1" max="1" width="13.8545454545455" style="3" customWidth="1"/>
    <col min="2" max="2" width="16.1363636363636" style="3" customWidth="1"/>
    <col min="3" max="3" width="23.8545454545455" style="3" customWidth="1"/>
    <col min="4" max="4" width="53.8545454545455" style="3" customWidth="1"/>
    <col min="5" max="5" width="20.4272727272727" style="3" customWidth="1"/>
    <col min="6" max="6" width="10.4272727272727" style="3" customWidth="1"/>
    <col min="7" max="7" width="21.8545454545455" style="3" customWidth="1"/>
    <col min="8" max="8" width="10.4272727272727" style="3" customWidth="1"/>
    <col min="9" max="9" width="15.4272727272727" style="3" customWidth="1"/>
    <col min="10" max="10" width="17.8545454545455" style="3" customWidth="1"/>
    <col min="11" max="11" width="14.5727272727273" style="4" customWidth="1"/>
    <col min="12" max="12" width="13.8545454545455" style="3" customWidth="1"/>
    <col min="13" max="13" width="11.7090909090909" style="3" customWidth="1"/>
    <col min="14" max="14" width="40.2818181818182" style="4" customWidth="1"/>
    <col min="15" max="15" width="31" style="4" customWidth="1"/>
    <col min="16" max="16" width="18.4272727272727" style="4" customWidth="1"/>
    <col min="17" max="17" width="7.85454545454545" customWidth="1"/>
    <col min="18" max="18" width="13.5727272727273" style="5" customWidth="1"/>
    <col min="19" max="19" width="11.8545454545455" customWidth="1"/>
    <col min="20" max="20" width="25" customWidth="1"/>
  </cols>
  <sheetData>
    <row r="1" s="1" customFormat="1" spans="1:20">
      <c r="A1" s="6" t="s">
        <v>0</v>
      </c>
      <c r="B1" s="7" t="s">
        <v>1</v>
      </c>
      <c r="C1" s="7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7</v>
      </c>
      <c r="I1" s="6" t="s">
        <v>8</v>
      </c>
      <c r="J1" s="6" t="s">
        <v>9</v>
      </c>
      <c r="K1" s="6" t="s">
        <v>10</v>
      </c>
      <c r="L1" s="6" t="s">
        <v>11</v>
      </c>
      <c r="M1" s="6" t="s">
        <v>12</v>
      </c>
      <c r="N1" s="6" t="s">
        <v>13</v>
      </c>
      <c r="O1" s="6" t="s">
        <v>14</v>
      </c>
      <c r="P1" s="13" t="s">
        <v>15</v>
      </c>
      <c r="Q1" s="6" t="s">
        <v>16</v>
      </c>
      <c r="R1" s="15" t="s">
        <v>17</v>
      </c>
      <c r="S1" s="16" t="s">
        <v>18</v>
      </c>
      <c r="T1" s="17" t="s">
        <v>19</v>
      </c>
    </row>
    <row r="2" spans="1:20">
      <c r="A2" s="8" t="s">
        <v>20</v>
      </c>
      <c r="B2" s="9" t="s">
        <v>21</v>
      </c>
      <c r="C2" s="8" t="s">
        <v>22</v>
      </c>
      <c r="D2" s="8" t="s">
        <v>23</v>
      </c>
      <c r="E2" s="9" t="s">
        <v>24</v>
      </c>
      <c r="F2" s="9">
        <v>16</v>
      </c>
      <c r="G2" s="8" t="s">
        <v>25</v>
      </c>
      <c r="H2" s="10" t="s">
        <v>26</v>
      </c>
      <c r="I2" s="9" t="s">
        <v>27</v>
      </c>
      <c r="J2" s="9" t="s">
        <v>28</v>
      </c>
      <c r="K2" s="4" t="s">
        <v>29</v>
      </c>
      <c r="L2" s="8" t="s">
        <v>30</v>
      </c>
      <c r="M2" s="9" t="s">
        <v>16</v>
      </c>
      <c r="N2" s="8" t="s">
        <v>31</v>
      </c>
      <c r="O2" s="8" t="s">
        <v>32</v>
      </c>
      <c r="P2" s="8">
        <f ca="1" t="array" ref="P2">SUM(--TRIM(MID(SUBSTITUTE(O2,"\",REPT(" ",100)),ROW(INDIRECT("1:"&amp;LEN(O2)-LEN(SUBSTITUTE(O2,"\",""))+1))*100-99,100)))</f>
        <v>120</v>
      </c>
      <c r="Q2" s="18">
        <v>1</v>
      </c>
      <c r="R2" s="19">
        <v>0.8</v>
      </c>
      <c r="S2" s="20">
        <f ca="1">P2*R2</f>
        <v>96</v>
      </c>
      <c r="T2" s="8"/>
    </row>
    <row r="3" spans="1:20">
      <c r="A3" s="8" t="s">
        <v>33</v>
      </c>
      <c r="B3" s="9" t="s">
        <v>21</v>
      </c>
      <c r="C3" s="8" t="s">
        <v>22</v>
      </c>
      <c r="D3" s="8" t="s">
        <v>23</v>
      </c>
      <c r="E3" s="9" t="s">
        <v>24</v>
      </c>
      <c r="F3" s="9">
        <v>16</v>
      </c>
      <c r="G3" s="8" t="s">
        <v>25</v>
      </c>
      <c r="H3" s="10" t="s">
        <v>26</v>
      </c>
      <c r="I3" s="9" t="s">
        <v>27</v>
      </c>
      <c r="J3" s="9" t="s">
        <v>28</v>
      </c>
      <c r="K3" s="8" t="s">
        <v>34</v>
      </c>
      <c r="L3" s="8" t="s">
        <v>30</v>
      </c>
      <c r="M3" s="9" t="s">
        <v>16</v>
      </c>
      <c r="N3" s="8" t="s">
        <v>35</v>
      </c>
      <c r="O3" s="8" t="s">
        <v>36</v>
      </c>
      <c r="P3" s="8">
        <f ca="1" t="array" ref="P3">SUM(--TRIM(MID(SUBSTITUTE(O3,"\",REPT(" ",100)),ROW(INDIRECT("1:"&amp;LEN(O3)-LEN(SUBSTITUTE(O3,"\",""))+1))*100-99,100)))</f>
        <v>290</v>
      </c>
      <c r="Q3" s="18">
        <v>2</v>
      </c>
      <c r="R3" s="19">
        <v>0.8</v>
      </c>
      <c r="S3" s="20">
        <f ca="1" t="shared" ref="S3:S7" si="0">P3*R3</f>
        <v>232</v>
      </c>
      <c r="T3" s="8"/>
    </row>
    <row r="4" spans="1:20">
      <c r="A4" s="8" t="s">
        <v>20</v>
      </c>
      <c r="B4" s="9" t="s">
        <v>21</v>
      </c>
      <c r="C4" s="8" t="s">
        <v>22</v>
      </c>
      <c r="D4" s="8" t="s">
        <v>23</v>
      </c>
      <c r="E4" s="9" t="s">
        <v>24</v>
      </c>
      <c r="F4" s="9">
        <v>16</v>
      </c>
      <c r="G4" s="8" t="s">
        <v>25</v>
      </c>
      <c r="H4" s="10" t="s">
        <v>26</v>
      </c>
      <c r="I4" s="9" t="s">
        <v>27</v>
      </c>
      <c r="J4" s="9" t="s">
        <v>28</v>
      </c>
      <c r="K4" s="8" t="s">
        <v>37</v>
      </c>
      <c r="L4" s="8" t="s">
        <v>30</v>
      </c>
      <c r="M4" s="9" t="s">
        <v>16</v>
      </c>
      <c r="N4" s="8" t="s">
        <v>31</v>
      </c>
      <c r="O4" s="8" t="s">
        <v>38</v>
      </c>
      <c r="P4" s="8">
        <f ca="1" t="array" ref="P4">SUM(--TRIM(MID(SUBSTITUTE(O4,"\",REPT(" ",100)),ROW(INDIRECT("1:"&amp;LEN(O4)-LEN(SUBSTITUTE(O4,"\",""))+1))*100-99,100)))</f>
        <v>320</v>
      </c>
      <c r="Q4" s="18">
        <v>3</v>
      </c>
      <c r="R4" s="19">
        <v>0.8</v>
      </c>
      <c r="S4" s="20">
        <f ca="1" t="shared" si="0"/>
        <v>256</v>
      </c>
      <c r="T4" s="8"/>
    </row>
    <row r="5" spans="1:20">
      <c r="A5" s="8" t="s">
        <v>20</v>
      </c>
      <c r="B5" s="9" t="s">
        <v>21</v>
      </c>
      <c r="C5" s="8" t="s">
        <v>22</v>
      </c>
      <c r="D5" s="8" t="s">
        <v>23</v>
      </c>
      <c r="E5" s="9" t="s">
        <v>24</v>
      </c>
      <c r="F5" s="9">
        <v>16</v>
      </c>
      <c r="G5" s="8" t="s">
        <v>25</v>
      </c>
      <c r="H5" s="10" t="s">
        <v>26</v>
      </c>
      <c r="I5" s="9" t="s">
        <v>27</v>
      </c>
      <c r="J5" s="9" t="s">
        <v>28</v>
      </c>
      <c r="K5" s="8" t="s">
        <v>39</v>
      </c>
      <c r="L5" s="8" t="s">
        <v>30</v>
      </c>
      <c r="M5" s="9" t="s">
        <v>16</v>
      </c>
      <c r="N5" s="8" t="s">
        <v>31</v>
      </c>
      <c r="O5" s="8" t="s">
        <v>38</v>
      </c>
      <c r="P5" s="8">
        <f ca="1" t="array" ref="P5">SUM(--TRIM(MID(SUBSTITUTE(O5,"\",REPT(" ",100)),ROW(INDIRECT("1:"&amp;LEN(O5)-LEN(SUBSTITUTE(O5,"\",""))+1))*100-99,100)))</f>
        <v>320</v>
      </c>
      <c r="Q5" s="18">
        <v>4</v>
      </c>
      <c r="R5" s="19">
        <v>0.8</v>
      </c>
      <c r="S5" s="20">
        <f ca="1" t="shared" si="0"/>
        <v>256</v>
      </c>
      <c r="T5" s="8"/>
    </row>
    <row r="6" spans="1:20">
      <c r="A6" s="8" t="s">
        <v>20</v>
      </c>
      <c r="B6" s="9" t="s">
        <v>21</v>
      </c>
      <c r="C6" s="8" t="s">
        <v>22</v>
      </c>
      <c r="D6" s="8" t="s">
        <v>23</v>
      </c>
      <c r="E6" s="9" t="s">
        <v>24</v>
      </c>
      <c r="F6" s="9">
        <v>16</v>
      </c>
      <c r="G6" s="8" t="s">
        <v>25</v>
      </c>
      <c r="H6" s="10" t="s">
        <v>26</v>
      </c>
      <c r="I6" s="9" t="s">
        <v>27</v>
      </c>
      <c r="J6" s="9" t="s">
        <v>28</v>
      </c>
      <c r="K6" s="8" t="s">
        <v>40</v>
      </c>
      <c r="L6" s="8" t="s">
        <v>30</v>
      </c>
      <c r="M6" s="9" t="s">
        <v>16</v>
      </c>
      <c r="N6" s="8" t="s">
        <v>41</v>
      </c>
      <c r="O6" s="8" t="s">
        <v>42</v>
      </c>
      <c r="P6" s="8">
        <f ca="1" t="array" ref="P6">SUM(--TRIM(MID(SUBSTITUTE(O6,"\",REPT(" ",100)),ROW(INDIRECT("1:"&amp;LEN(O6)-LEN(SUBSTITUTE(O6,"\",""))+1))*100-99,100)))</f>
        <v>80</v>
      </c>
      <c r="Q6" s="18">
        <v>5</v>
      </c>
      <c r="R6" s="19">
        <v>0.8</v>
      </c>
      <c r="S6" s="20">
        <f ca="1" t="shared" si="0"/>
        <v>64</v>
      </c>
      <c r="T6" s="8"/>
    </row>
    <row r="7" spans="1:20">
      <c r="A7" s="8" t="s">
        <v>20</v>
      </c>
      <c r="B7" s="9" t="s">
        <v>21</v>
      </c>
      <c r="C7" s="8" t="s">
        <v>22</v>
      </c>
      <c r="D7" s="8" t="s">
        <v>23</v>
      </c>
      <c r="E7" s="9" t="s">
        <v>24</v>
      </c>
      <c r="F7" s="9">
        <v>16</v>
      </c>
      <c r="G7" s="8" t="s">
        <v>25</v>
      </c>
      <c r="H7" s="10" t="s">
        <v>26</v>
      </c>
      <c r="I7" s="9" t="s">
        <v>27</v>
      </c>
      <c r="J7" s="9" t="s">
        <v>28</v>
      </c>
      <c r="K7" s="8" t="s">
        <v>43</v>
      </c>
      <c r="L7" s="8" t="s">
        <v>30</v>
      </c>
      <c r="M7" s="9" t="s">
        <v>16</v>
      </c>
      <c r="N7" s="8" t="s">
        <v>31</v>
      </c>
      <c r="O7" s="8" t="s">
        <v>44</v>
      </c>
      <c r="P7" s="8">
        <f ca="1" t="array" ref="P7">SUM(--TRIM(MID(SUBSTITUTE(O7,"\",REPT(" ",100)),ROW(INDIRECT("1:"&amp;LEN(O7)-LEN(SUBSTITUTE(O7,"\",""))+1))*100-99,100)))</f>
        <v>200</v>
      </c>
      <c r="Q7" s="18">
        <v>6</v>
      </c>
      <c r="R7" s="19">
        <v>0.8</v>
      </c>
      <c r="S7" s="20">
        <f ca="1" t="shared" si="0"/>
        <v>160</v>
      </c>
      <c r="T7" s="8"/>
    </row>
    <row r="8" spans="1:20">
      <c r="A8" s="8" t="s">
        <v>20</v>
      </c>
      <c r="B8" s="9" t="s">
        <v>21</v>
      </c>
      <c r="C8" s="8" t="s">
        <v>22</v>
      </c>
      <c r="D8" s="8" t="s">
        <v>23</v>
      </c>
      <c r="E8" s="9" t="s">
        <v>24</v>
      </c>
      <c r="F8" s="9">
        <v>16</v>
      </c>
      <c r="G8" s="8" t="s">
        <v>25</v>
      </c>
      <c r="H8" s="10" t="s">
        <v>26</v>
      </c>
      <c r="I8" s="9" t="s">
        <v>27</v>
      </c>
      <c r="J8" s="9" t="s">
        <v>28</v>
      </c>
      <c r="K8" s="4" t="s">
        <v>45</v>
      </c>
      <c r="L8" s="8" t="s">
        <v>46</v>
      </c>
      <c r="M8" s="9" t="s">
        <v>16</v>
      </c>
      <c r="N8" s="8" t="s">
        <v>47</v>
      </c>
      <c r="O8" s="8" t="s">
        <v>48</v>
      </c>
      <c r="P8" s="8">
        <f ca="1" t="array" ref="P8">SUM(--TRIM(MID(SUBSTITUTE(O8,"\",REPT(" ",100)),ROW(INDIRECT("1:"&amp;LEN(O8)-LEN(SUBSTITUTE(O8,"\",""))+1))*100-99,100)))</f>
        <v>360</v>
      </c>
      <c r="Q8" s="18">
        <v>7</v>
      </c>
      <c r="R8" s="19">
        <v>0.8</v>
      </c>
      <c r="S8" s="20">
        <f ca="1" t="shared" ref="S8:S12" si="1">P8*R8</f>
        <v>288</v>
      </c>
      <c r="T8" s="8"/>
    </row>
    <row r="9" spans="1:20">
      <c r="A9" s="8" t="s">
        <v>20</v>
      </c>
      <c r="B9" s="9" t="s">
        <v>21</v>
      </c>
      <c r="C9" s="8" t="s">
        <v>22</v>
      </c>
      <c r="D9" s="8" t="s">
        <v>23</v>
      </c>
      <c r="E9" s="9" t="s">
        <v>24</v>
      </c>
      <c r="F9" s="9">
        <v>16</v>
      </c>
      <c r="G9" s="8" t="s">
        <v>25</v>
      </c>
      <c r="H9" s="10" t="s">
        <v>26</v>
      </c>
      <c r="I9" s="9" t="s">
        <v>27</v>
      </c>
      <c r="J9" s="9" t="s">
        <v>28</v>
      </c>
      <c r="K9" s="8" t="s">
        <v>49</v>
      </c>
      <c r="L9" s="8" t="s">
        <v>46</v>
      </c>
      <c r="M9" s="9" t="s">
        <v>16</v>
      </c>
      <c r="N9" s="8" t="s">
        <v>47</v>
      </c>
      <c r="O9" s="8" t="s">
        <v>50</v>
      </c>
      <c r="P9" s="8">
        <f ca="1" t="array" ref="P9">SUM(--TRIM(MID(SUBSTITUTE(O9,"\",REPT(" ",100)),ROW(INDIRECT("1:"&amp;LEN(O9)-LEN(SUBSTITUTE(O9,"\",""))+1))*100-99,100)))</f>
        <v>200</v>
      </c>
      <c r="Q9" s="18">
        <v>8</v>
      </c>
      <c r="R9" s="19">
        <v>0.8</v>
      </c>
      <c r="S9" s="20">
        <f ca="1" t="shared" si="1"/>
        <v>160</v>
      </c>
      <c r="T9" s="8"/>
    </row>
    <row r="10" spans="1:20">
      <c r="A10" s="8" t="s">
        <v>20</v>
      </c>
      <c r="B10" s="9" t="s">
        <v>21</v>
      </c>
      <c r="C10" s="8" t="s">
        <v>22</v>
      </c>
      <c r="D10" s="8" t="s">
        <v>23</v>
      </c>
      <c r="E10" s="9" t="s">
        <v>24</v>
      </c>
      <c r="F10" s="9">
        <v>16</v>
      </c>
      <c r="G10" s="8" t="s">
        <v>25</v>
      </c>
      <c r="H10" s="10" t="s">
        <v>26</v>
      </c>
      <c r="I10" s="9" t="s">
        <v>27</v>
      </c>
      <c r="J10" s="9" t="s">
        <v>28</v>
      </c>
      <c r="K10" s="8" t="s">
        <v>51</v>
      </c>
      <c r="L10" s="8" t="s">
        <v>46</v>
      </c>
      <c r="M10" s="9" t="s">
        <v>16</v>
      </c>
      <c r="N10" s="8" t="s">
        <v>47</v>
      </c>
      <c r="O10" s="8" t="s">
        <v>50</v>
      </c>
      <c r="P10" s="8">
        <f ca="1" t="array" ref="P10">SUM(--TRIM(MID(SUBSTITUTE(O10,"\",REPT(" ",100)),ROW(INDIRECT("1:"&amp;LEN(O10)-LEN(SUBSTITUTE(O10,"\",""))+1))*100-99,100)))</f>
        <v>200</v>
      </c>
      <c r="Q10" s="18">
        <v>9</v>
      </c>
      <c r="R10" s="19">
        <v>0.8</v>
      </c>
      <c r="S10" s="20">
        <f ca="1" t="shared" si="1"/>
        <v>160</v>
      </c>
      <c r="T10" s="8"/>
    </row>
    <row r="11" spans="1:20">
      <c r="A11" s="8" t="s">
        <v>20</v>
      </c>
      <c r="B11" s="9" t="s">
        <v>21</v>
      </c>
      <c r="C11" s="8" t="s">
        <v>22</v>
      </c>
      <c r="D11" s="8" t="s">
        <v>23</v>
      </c>
      <c r="E11" s="9" t="s">
        <v>24</v>
      </c>
      <c r="F11" s="9">
        <v>16</v>
      </c>
      <c r="G11" s="8" t="s">
        <v>25</v>
      </c>
      <c r="H11" s="10" t="s">
        <v>26</v>
      </c>
      <c r="I11" s="9" t="s">
        <v>27</v>
      </c>
      <c r="J11" s="9" t="s">
        <v>28</v>
      </c>
      <c r="K11" s="8" t="s">
        <v>43</v>
      </c>
      <c r="L11" s="8" t="s">
        <v>46</v>
      </c>
      <c r="M11" s="9" t="s">
        <v>16</v>
      </c>
      <c r="N11" s="8" t="s">
        <v>47</v>
      </c>
      <c r="O11" s="8" t="s">
        <v>52</v>
      </c>
      <c r="P11" s="8">
        <f ca="1" t="array" ref="P11">SUM(--TRIM(MID(SUBSTITUTE(O11,"\",REPT(" ",100)),ROW(INDIRECT("1:"&amp;LEN(O11)-LEN(SUBSTITUTE(O11,"\",""))+1))*100-99,100)))</f>
        <v>280</v>
      </c>
      <c r="Q11" s="18">
        <v>10</v>
      </c>
      <c r="R11" s="19">
        <v>0.8</v>
      </c>
      <c r="S11" s="20">
        <f ca="1" t="shared" si="1"/>
        <v>224</v>
      </c>
      <c r="T11" s="8"/>
    </row>
    <row r="12" spans="1:20">
      <c r="A12" s="8" t="s">
        <v>20</v>
      </c>
      <c r="B12" s="9" t="s">
        <v>21</v>
      </c>
      <c r="C12" s="8" t="s">
        <v>22</v>
      </c>
      <c r="D12" s="8" t="s">
        <v>23</v>
      </c>
      <c r="E12" s="9" t="s">
        <v>24</v>
      </c>
      <c r="F12" s="9">
        <v>16</v>
      </c>
      <c r="G12" s="8" t="s">
        <v>25</v>
      </c>
      <c r="H12" s="10" t="s">
        <v>26</v>
      </c>
      <c r="I12" s="10" t="s">
        <v>27</v>
      </c>
      <c r="J12" s="10" t="s">
        <v>28</v>
      </c>
      <c r="K12" s="24" t="s">
        <v>29</v>
      </c>
      <c r="L12" s="24">
        <v>215480</v>
      </c>
      <c r="M12" s="9" t="s">
        <v>16</v>
      </c>
      <c r="N12" s="8" t="s">
        <v>31</v>
      </c>
      <c r="O12" s="8" t="s">
        <v>32</v>
      </c>
      <c r="P12" s="8">
        <f ca="1" t="array" ref="P12">SUM(--TRIM(MID(SUBSTITUTE(O12,"\",REPT(" ",100)),ROW(INDIRECT("1:"&amp;LEN(O12)-LEN(SUBSTITUTE(O12,"\",""))+1))*100-99,100)))</f>
        <v>120</v>
      </c>
      <c r="Q12" s="18">
        <v>11</v>
      </c>
      <c r="R12" s="19">
        <v>0.8</v>
      </c>
      <c r="S12" s="20">
        <f ca="1" t="shared" si="1"/>
        <v>96</v>
      </c>
      <c r="T12" s="8"/>
    </row>
    <row r="13" spans="1:20">
      <c r="A13" s="8" t="s">
        <v>20</v>
      </c>
      <c r="B13" s="9" t="s">
        <v>21</v>
      </c>
      <c r="C13" s="8" t="s">
        <v>22</v>
      </c>
      <c r="D13" s="8" t="s">
        <v>23</v>
      </c>
      <c r="E13" s="9" t="s">
        <v>24</v>
      </c>
      <c r="F13" s="9">
        <v>16</v>
      </c>
      <c r="G13" s="8" t="s">
        <v>25</v>
      </c>
      <c r="H13" s="10" t="s">
        <v>26</v>
      </c>
      <c r="I13" s="10" t="s">
        <v>27</v>
      </c>
      <c r="J13" s="10" t="s">
        <v>28</v>
      </c>
      <c r="K13" s="24" t="s">
        <v>45</v>
      </c>
      <c r="L13" s="24">
        <v>215480</v>
      </c>
      <c r="M13" s="9" t="s">
        <v>16</v>
      </c>
      <c r="N13" s="8" t="s">
        <v>31</v>
      </c>
      <c r="O13" s="8" t="s">
        <v>32</v>
      </c>
      <c r="P13" s="8">
        <f ca="1" t="array" ref="P13">SUM(--TRIM(MID(SUBSTITUTE(O13,"\",REPT(" ",100)),ROW(INDIRECT("1:"&amp;LEN(O13)-LEN(SUBSTITUTE(O13,"\",""))+1))*100-99,100)))</f>
        <v>120</v>
      </c>
      <c r="Q13" s="18">
        <v>12</v>
      </c>
      <c r="R13" s="19">
        <v>0.8</v>
      </c>
      <c r="S13" s="20">
        <f ca="1" t="shared" ref="S13:S16" si="2">P13*R13</f>
        <v>96</v>
      </c>
      <c r="T13" s="8"/>
    </row>
    <row r="14" spans="1:20">
      <c r="A14" s="8" t="s">
        <v>53</v>
      </c>
      <c r="B14" s="9" t="s">
        <v>21</v>
      </c>
      <c r="C14" s="8" t="s">
        <v>22</v>
      </c>
      <c r="D14" s="8" t="s">
        <v>23</v>
      </c>
      <c r="E14" s="9" t="s">
        <v>24</v>
      </c>
      <c r="F14" s="9">
        <v>16</v>
      </c>
      <c r="G14" s="8" t="s">
        <v>25</v>
      </c>
      <c r="H14" s="10" t="s">
        <v>26</v>
      </c>
      <c r="I14" s="10" t="s">
        <v>27</v>
      </c>
      <c r="J14" s="10" t="s">
        <v>28</v>
      </c>
      <c r="K14" s="24" t="s">
        <v>54</v>
      </c>
      <c r="L14" s="24">
        <v>215480</v>
      </c>
      <c r="M14" s="9" t="s">
        <v>16</v>
      </c>
      <c r="N14" s="8" t="s">
        <v>55</v>
      </c>
      <c r="O14" s="8" t="s">
        <v>56</v>
      </c>
      <c r="P14" s="8">
        <f ca="1" t="array" ref="P14">SUM(--TRIM(MID(SUBSTITUTE(O14,"\",REPT(" ",100)),ROW(INDIRECT("1:"&amp;LEN(O14)-LEN(SUBSTITUTE(O14,"\",""))+1))*100-99,100)))</f>
        <v>180</v>
      </c>
      <c r="Q14" s="18">
        <v>13</v>
      </c>
      <c r="R14" s="19">
        <v>0.8</v>
      </c>
      <c r="S14" s="20">
        <f ca="1" t="shared" si="2"/>
        <v>144</v>
      </c>
      <c r="T14" s="8"/>
    </row>
    <row r="15" spans="1:20">
      <c r="A15" s="8" t="s">
        <v>20</v>
      </c>
      <c r="B15" s="9" t="s">
        <v>21</v>
      </c>
      <c r="C15" s="8" t="s">
        <v>22</v>
      </c>
      <c r="D15" s="8" t="s">
        <v>23</v>
      </c>
      <c r="E15" s="9" t="s">
        <v>24</v>
      </c>
      <c r="F15" s="9">
        <v>16</v>
      </c>
      <c r="G15" s="8" t="s">
        <v>25</v>
      </c>
      <c r="H15" s="10" t="s">
        <v>26</v>
      </c>
      <c r="I15" s="10" t="s">
        <v>27</v>
      </c>
      <c r="J15" s="10" t="s">
        <v>28</v>
      </c>
      <c r="K15" s="24" t="s">
        <v>57</v>
      </c>
      <c r="L15" s="24">
        <v>215480</v>
      </c>
      <c r="M15" s="9" t="s">
        <v>16</v>
      </c>
      <c r="N15" s="8" t="s">
        <v>31</v>
      </c>
      <c r="O15" s="8" t="s">
        <v>32</v>
      </c>
      <c r="P15" s="8">
        <f ca="1" t="array" ref="P15">SUM(--TRIM(MID(SUBSTITUTE(O15,"\",REPT(" ",100)),ROW(INDIRECT("1:"&amp;LEN(O15)-LEN(SUBSTITUTE(O15,"\",""))+1))*100-99,100)))</f>
        <v>120</v>
      </c>
      <c r="Q15" s="18">
        <v>14</v>
      </c>
      <c r="R15" s="19">
        <v>0.8</v>
      </c>
      <c r="S15" s="20">
        <f ca="1" t="shared" si="2"/>
        <v>96</v>
      </c>
      <c r="T15" s="8"/>
    </row>
    <row r="16" spans="1:20">
      <c r="A16" s="8" t="s">
        <v>20</v>
      </c>
      <c r="B16" s="9" t="s">
        <v>21</v>
      </c>
      <c r="C16" s="8" t="s">
        <v>22</v>
      </c>
      <c r="D16" s="8" t="s">
        <v>23</v>
      </c>
      <c r="E16" s="9" t="s">
        <v>24</v>
      </c>
      <c r="F16" s="9">
        <v>16</v>
      </c>
      <c r="G16" s="8" t="s">
        <v>25</v>
      </c>
      <c r="H16" s="10" t="s">
        <v>26</v>
      </c>
      <c r="I16" s="10" t="s">
        <v>27</v>
      </c>
      <c r="J16" s="10" t="s">
        <v>28</v>
      </c>
      <c r="K16" s="24" t="s">
        <v>49</v>
      </c>
      <c r="L16" s="24">
        <v>215480</v>
      </c>
      <c r="M16" s="9" t="s">
        <v>16</v>
      </c>
      <c r="N16" s="8" t="s">
        <v>31</v>
      </c>
      <c r="O16" s="8" t="s">
        <v>32</v>
      </c>
      <c r="P16" s="8">
        <f ca="1" t="array" ref="P16">SUM(--TRIM(MID(SUBSTITUTE(O16,"\",REPT(" ",100)),ROW(INDIRECT("1:"&amp;LEN(O16)-LEN(SUBSTITUTE(O16,"\",""))+1))*100-99,100)))</f>
        <v>120</v>
      </c>
      <c r="Q16" s="18">
        <v>15</v>
      </c>
      <c r="R16" s="19">
        <v>0.8</v>
      </c>
      <c r="S16" s="20">
        <f ca="1" t="shared" si="2"/>
        <v>96</v>
      </c>
      <c r="T16" s="8"/>
    </row>
    <row r="17" spans="1:20">
      <c r="A17" s="8" t="s">
        <v>20</v>
      </c>
      <c r="B17" s="9" t="s">
        <v>21</v>
      </c>
      <c r="C17" s="8" t="s">
        <v>22</v>
      </c>
      <c r="D17" s="8" t="s">
        <v>23</v>
      </c>
      <c r="E17" s="9" t="s">
        <v>24</v>
      </c>
      <c r="F17" s="9">
        <v>16</v>
      </c>
      <c r="G17" s="8" t="s">
        <v>25</v>
      </c>
      <c r="H17" s="10" t="s">
        <v>26</v>
      </c>
      <c r="I17" s="10" t="s">
        <v>27</v>
      </c>
      <c r="J17" s="10" t="s">
        <v>28</v>
      </c>
      <c r="K17" s="24" t="s">
        <v>58</v>
      </c>
      <c r="L17" s="24">
        <v>215480</v>
      </c>
      <c r="M17" s="9" t="s">
        <v>16</v>
      </c>
      <c r="N17" s="8" t="s">
        <v>31</v>
      </c>
      <c r="O17" s="8" t="s">
        <v>32</v>
      </c>
      <c r="P17" s="8">
        <f ca="1" t="array" ref="P17">SUM(--TRIM(MID(SUBSTITUTE(O17,"\",REPT(" ",100)),ROW(INDIRECT("1:"&amp;LEN(O17)-LEN(SUBSTITUTE(O17,"\",""))+1))*100-99,100)))</f>
        <v>120</v>
      </c>
      <c r="Q17" s="18">
        <v>16</v>
      </c>
      <c r="R17" s="19">
        <v>0.8</v>
      </c>
      <c r="S17" s="20">
        <f ca="1" t="shared" ref="S17:S21" si="3">P17*R17</f>
        <v>96</v>
      </c>
      <c r="T17" s="8"/>
    </row>
    <row r="18" spans="1:20">
      <c r="A18" s="8" t="s">
        <v>20</v>
      </c>
      <c r="B18" s="9" t="s">
        <v>21</v>
      </c>
      <c r="C18" s="8" t="s">
        <v>22</v>
      </c>
      <c r="D18" s="8" t="s">
        <v>23</v>
      </c>
      <c r="E18" s="9" t="s">
        <v>24</v>
      </c>
      <c r="F18" s="9">
        <v>16</v>
      </c>
      <c r="G18" s="8" t="s">
        <v>25</v>
      </c>
      <c r="H18" s="10" t="s">
        <v>26</v>
      </c>
      <c r="I18" s="10" t="s">
        <v>27</v>
      </c>
      <c r="J18" s="10" t="s">
        <v>28</v>
      </c>
      <c r="K18" s="24" t="s">
        <v>51</v>
      </c>
      <c r="L18" s="24">
        <v>215480</v>
      </c>
      <c r="M18" s="9" t="s">
        <v>16</v>
      </c>
      <c r="N18" s="8" t="s">
        <v>31</v>
      </c>
      <c r="O18" s="8" t="s">
        <v>32</v>
      </c>
      <c r="P18" s="8">
        <f ca="1" t="array" ref="P18">SUM(--TRIM(MID(SUBSTITUTE(O18,"\",REPT(" ",100)),ROW(INDIRECT("1:"&amp;LEN(O18)-LEN(SUBSTITUTE(O18,"\",""))+1))*100-99,100)))</f>
        <v>120</v>
      </c>
      <c r="Q18" s="18">
        <v>17</v>
      </c>
      <c r="R18" s="19">
        <v>0.8</v>
      </c>
      <c r="S18" s="20">
        <f ca="1" t="shared" si="3"/>
        <v>96</v>
      </c>
      <c r="T18" s="8"/>
    </row>
    <row r="19" spans="1:20">
      <c r="A19" s="8" t="s">
        <v>20</v>
      </c>
      <c r="B19" s="9" t="s">
        <v>21</v>
      </c>
      <c r="C19" s="8" t="s">
        <v>22</v>
      </c>
      <c r="D19" s="8" t="s">
        <v>23</v>
      </c>
      <c r="E19" s="9" t="s">
        <v>24</v>
      </c>
      <c r="F19" s="9">
        <v>16</v>
      </c>
      <c r="G19" s="8" t="s">
        <v>25</v>
      </c>
      <c r="H19" s="10" t="s">
        <v>26</v>
      </c>
      <c r="I19" s="10" t="s">
        <v>27</v>
      </c>
      <c r="J19" s="10" t="s">
        <v>28</v>
      </c>
      <c r="K19" s="24" t="s">
        <v>40</v>
      </c>
      <c r="L19" s="24">
        <v>215480</v>
      </c>
      <c r="M19" s="9" t="s">
        <v>16</v>
      </c>
      <c r="N19" s="8" t="s">
        <v>31</v>
      </c>
      <c r="O19" s="8" t="s">
        <v>32</v>
      </c>
      <c r="P19" s="8">
        <f ca="1" t="array" ref="P19">SUM(--TRIM(MID(SUBSTITUTE(O19,"\",REPT(" ",100)),ROW(INDIRECT("1:"&amp;LEN(O19)-LEN(SUBSTITUTE(O19,"\",""))+1))*100-99,100)))</f>
        <v>120</v>
      </c>
      <c r="Q19" s="18">
        <v>18</v>
      </c>
      <c r="R19" s="19">
        <v>0.8</v>
      </c>
      <c r="S19" s="20">
        <f ca="1" t="shared" si="3"/>
        <v>96</v>
      </c>
      <c r="T19" s="8"/>
    </row>
    <row r="20" spans="1:20">
      <c r="A20" s="8" t="s">
        <v>20</v>
      </c>
      <c r="B20" s="9" t="s">
        <v>21</v>
      </c>
      <c r="C20" s="8" t="s">
        <v>22</v>
      </c>
      <c r="D20" s="8" t="s">
        <v>23</v>
      </c>
      <c r="E20" s="9" t="s">
        <v>24</v>
      </c>
      <c r="F20" s="9">
        <v>16</v>
      </c>
      <c r="G20" s="8" t="s">
        <v>25</v>
      </c>
      <c r="H20" s="10" t="s">
        <v>26</v>
      </c>
      <c r="I20" s="10" t="s">
        <v>27</v>
      </c>
      <c r="J20" s="10" t="s">
        <v>28</v>
      </c>
      <c r="K20" s="24" t="s">
        <v>59</v>
      </c>
      <c r="L20" s="24">
        <v>215480</v>
      </c>
      <c r="M20" s="9" t="s">
        <v>16</v>
      </c>
      <c r="N20" s="8" t="s">
        <v>31</v>
      </c>
      <c r="O20" s="8" t="s">
        <v>60</v>
      </c>
      <c r="P20" s="8">
        <f ca="1" t="array" ref="P20">SUM(--TRIM(MID(SUBSTITUTE(O20,"\",REPT(" ",100)),ROW(INDIRECT("1:"&amp;LEN(O20)-LEN(SUBSTITUTE(O20,"\",""))+1))*100-99,100)))</f>
        <v>140</v>
      </c>
      <c r="Q20" s="26">
        <v>19</v>
      </c>
      <c r="R20" s="19">
        <v>0.8</v>
      </c>
      <c r="S20" s="20">
        <f ca="1" t="shared" si="3"/>
        <v>112</v>
      </c>
      <c r="T20" s="8"/>
    </row>
    <row r="21" spans="1:20">
      <c r="A21" s="8" t="s">
        <v>20</v>
      </c>
      <c r="B21" s="9" t="s">
        <v>21</v>
      </c>
      <c r="C21" s="8" t="s">
        <v>22</v>
      </c>
      <c r="D21" s="8" t="s">
        <v>23</v>
      </c>
      <c r="E21" s="9" t="s">
        <v>24</v>
      </c>
      <c r="F21" s="9">
        <v>16</v>
      </c>
      <c r="G21" s="8" t="s">
        <v>25</v>
      </c>
      <c r="H21" s="10" t="s">
        <v>26</v>
      </c>
      <c r="I21" s="10" t="s">
        <v>27</v>
      </c>
      <c r="J21" s="10" t="s">
        <v>28</v>
      </c>
      <c r="K21" s="24" t="s">
        <v>43</v>
      </c>
      <c r="L21" s="24">
        <v>215480</v>
      </c>
      <c r="M21" s="9" t="s">
        <v>16</v>
      </c>
      <c r="N21" s="8" t="s">
        <v>31</v>
      </c>
      <c r="O21" s="8" t="s">
        <v>32</v>
      </c>
      <c r="P21" s="8">
        <f ca="1" t="array" ref="P21">SUM(--TRIM(MID(SUBSTITUTE(O21,"\",REPT(" ",100)),ROW(INDIRECT("1:"&amp;LEN(O21)-LEN(SUBSTITUTE(O21,"\",""))+1))*100-99,100)))</f>
        <v>120</v>
      </c>
      <c r="Q21" s="26">
        <v>20</v>
      </c>
      <c r="R21" s="19">
        <v>0.8</v>
      </c>
      <c r="S21" s="20">
        <f ca="1" t="shared" si="3"/>
        <v>96</v>
      </c>
      <c r="T21" s="8"/>
    </row>
    <row r="22" spans="1:20">
      <c r="A22" s="8" t="s">
        <v>20</v>
      </c>
      <c r="B22" s="9" t="s">
        <v>21</v>
      </c>
      <c r="C22" s="8" t="s">
        <v>22</v>
      </c>
      <c r="D22" s="8" t="s">
        <v>23</v>
      </c>
      <c r="E22" s="9" t="s">
        <v>24</v>
      </c>
      <c r="F22" s="9">
        <v>16</v>
      </c>
      <c r="G22" s="8" t="s">
        <v>25</v>
      </c>
      <c r="H22" s="10" t="s">
        <v>26</v>
      </c>
      <c r="I22" s="10" t="s">
        <v>27</v>
      </c>
      <c r="J22" s="10" t="s">
        <v>28</v>
      </c>
      <c r="K22" s="24" t="s">
        <v>45</v>
      </c>
      <c r="L22" s="24" t="s">
        <v>61</v>
      </c>
      <c r="M22" s="9" t="s">
        <v>16</v>
      </c>
      <c r="N22" s="8" t="s">
        <v>62</v>
      </c>
      <c r="O22" s="8" t="s">
        <v>60</v>
      </c>
      <c r="P22" s="8">
        <f ca="1" t="array" ref="P22">SUM(--TRIM(MID(SUBSTITUTE(O22,"\",REPT(" ",100)),ROW(INDIRECT("1:"&amp;LEN(O22)-LEN(SUBSTITUTE(O22,"\",""))+1))*100-99,100)))</f>
        <v>140</v>
      </c>
      <c r="Q22" s="18">
        <v>21</v>
      </c>
      <c r="R22" s="19">
        <v>0.8</v>
      </c>
      <c r="S22" s="20">
        <f ca="1" t="shared" ref="S22:S24" si="4">P22*R22</f>
        <v>112</v>
      </c>
      <c r="T22" s="8"/>
    </row>
    <row r="23" spans="1:20">
      <c r="A23" s="8" t="s">
        <v>20</v>
      </c>
      <c r="B23" s="9" t="s">
        <v>21</v>
      </c>
      <c r="C23" s="8" t="s">
        <v>22</v>
      </c>
      <c r="D23" s="8" t="s">
        <v>23</v>
      </c>
      <c r="E23" s="9" t="s">
        <v>24</v>
      </c>
      <c r="F23" s="9">
        <v>16</v>
      </c>
      <c r="G23" s="8" t="s">
        <v>25</v>
      </c>
      <c r="H23" s="10" t="s">
        <v>26</v>
      </c>
      <c r="I23" s="10" t="s">
        <v>27</v>
      </c>
      <c r="J23" s="10" t="s">
        <v>28</v>
      </c>
      <c r="K23" s="24" t="s">
        <v>37</v>
      </c>
      <c r="L23" s="24" t="s">
        <v>61</v>
      </c>
      <c r="M23" s="9" t="s">
        <v>16</v>
      </c>
      <c r="N23" s="8" t="s">
        <v>62</v>
      </c>
      <c r="O23" s="8" t="s">
        <v>60</v>
      </c>
      <c r="P23" s="8">
        <f ca="1" t="array" ref="P23">SUM(--TRIM(MID(SUBSTITUTE(O23,"\",REPT(" ",100)),ROW(INDIRECT("1:"&amp;LEN(O23)-LEN(SUBSTITUTE(O23,"\",""))+1))*100-99,100)))</f>
        <v>140</v>
      </c>
      <c r="Q23" s="18">
        <v>22</v>
      </c>
      <c r="R23" s="19">
        <v>0.8</v>
      </c>
      <c r="S23" s="20">
        <f ca="1" t="shared" si="4"/>
        <v>112</v>
      </c>
      <c r="T23" s="8"/>
    </row>
    <row r="24" spans="1:20">
      <c r="A24" s="8" t="s">
        <v>20</v>
      </c>
      <c r="B24" s="9" t="s">
        <v>21</v>
      </c>
      <c r="C24" s="8" t="s">
        <v>22</v>
      </c>
      <c r="D24" s="8" t="s">
        <v>23</v>
      </c>
      <c r="E24" s="9" t="s">
        <v>24</v>
      </c>
      <c r="F24" s="9">
        <v>16</v>
      </c>
      <c r="G24" s="8" t="s">
        <v>25</v>
      </c>
      <c r="H24" s="10" t="s">
        <v>26</v>
      </c>
      <c r="I24" s="10" t="s">
        <v>27</v>
      </c>
      <c r="J24" s="10" t="s">
        <v>28</v>
      </c>
      <c r="K24" s="24" t="s">
        <v>49</v>
      </c>
      <c r="L24" s="24" t="s">
        <v>61</v>
      </c>
      <c r="M24" s="9" t="s">
        <v>16</v>
      </c>
      <c r="N24" s="8" t="s">
        <v>62</v>
      </c>
      <c r="O24" s="8" t="s">
        <v>60</v>
      </c>
      <c r="P24" s="8">
        <f ca="1" t="array" ref="P24">SUM(--TRIM(MID(SUBSTITUTE(O24,"\",REPT(" ",100)),ROW(INDIRECT("1:"&amp;LEN(O24)-LEN(SUBSTITUTE(O24,"\",""))+1))*100-99,100)))</f>
        <v>140</v>
      </c>
      <c r="Q24" s="18">
        <v>23</v>
      </c>
      <c r="R24" s="19">
        <v>0.8</v>
      </c>
      <c r="S24" s="20">
        <f ca="1" t="shared" si="4"/>
        <v>112</v>
      </c>
      <c r="T24" s="8"/>
    </row>
    <row r="25" spans="1:20">
      <c r="A25" s="8" t="s">
        <v>20</v>
      </c>
      <c r="B25" s="9" t="s">
        <v>21</v>
      </c>
      <c r="C25" s="8" t="s">
        <v>22</v>
      </c>
      <c r="D25" s="8" t="s">
        <v>23</v>
      </c>
      <c r="E25" s="9" t="s">
        <v>24</v>
      </c>
      <c r="F25" s="9">
        <v>16</v>
      </c>
      <c r="G25" s="8" t="s">
        <v>25</v>
      </c>
      <c r="H25" s="10" t="s">
        <v>26</v>
      </c>
      <c r="I25" s="10" t="s">
        <v>27</v>
      </c>
      <c r="J25" s="10" t="s">
        <v>28</v>
      </c>
      <c r="K25" s="24" t="s">
        <v>39</v>
      </c>
      <c r="L25" s="24" t="s">
        <v>61</v>
      </c>
      <c r="M25" s="9" t="s">
        <v>16</v>
      </c>
      <c r="N25" s="8" t="s">
        <v>62</v>
      </c>
      <c r="O25" s="8" t="s">
        <v>60</v>
      </c>
      <c r="P25" s="8">
        <f ca="1" t="array" ref="P25">SUM(--TRIM(MID(SUBSTITUTE(O25,"\",REPT(" ",100)),ROW(INDIRECT("1:"&amp;LEN(O25)-LEN(SUBSTITUTE(O25,"\",""))+1))*100-99,100)))</f>
        <v>140</v>
      </c>
      <c r="Q25" s="18">
        <v>24</v>
      </c>
      <c r="R25" s="19">
        <v>0.8</v>
      </c>
      <c r="S25" s="20">
        <f ca="1" t="shared" ref="S25:S53" si="5">P25*R25</f>
        <v>112</v>
      </c>
      <c r="T25" s="8"/>
    </row>
    <row r="26" spans="1:19">
      <c r="A26" s="8" t="s">
        <v>20</v>
      </c>
      <c r="B26" s="9" t="s">
        <v>21</v>
      </c>
      <c r="C26" s="8" t="s">
        <v>22</v>
      </c>
      <c r="D26" s="8" t="s">
        <v>23</v>
      </c>
      <c r="E26" s="9" t="s">
        <v>24</v>
      </c>
      <c r="F26" s="9">
        <v>16</v>
      </c>
      <c r="G26" s="8" t="s">
        <v>25</v>
      </c>
      <c r="H26" s="10" t="s">
        <v>26</v>
      </c>
      <c r="I26" s="10" t="s">
        <v>27</v>
      </c>
      <c r="J26" s="10" t="s">
        <v>28</v>
      </c>
      <c r="K26" s="25" t="s">
        <v>59</v>
      </c>
      <c r="L26" s="24" t="s">
        <v>61</v>
      </c>
      <c r="M26" s="9" t="s">
        <v>16</v>
      </c>
      <c r="N26" s="8" t="s">
        <v>62</v>
      </c>
      <c r="O26" s="8" t="s">
        <v>60</v>
      </c>
      <c r="P26" s="8">
        <f ca="1" t="array" ref="P26">SUM(--TRIM(MID(SUBSTITUTE(O26,"\",REPT(" ",100)),ROW(INDIRECT("1:"&amp;LEN(O26)-LEN(SUBSTITUTE(O26,"\",""))+1))*100-99,100)))</f>
        <v>140</v>
      </c>
      <c r="Q26" s="26">
        <v>25</v>
      </c>
      <c r="R26" s="19">
        <v>0.8</v>
      </c>
      <c r="S26" s="20">
        <f ca="1" t="shared" si="5"/>
        <v>112</v>
      </c>
    </row>
    <row r="27" spans="1:19">
      <c r="A27" s="8" t="s">
        <v>20</v>
      </c>
      <c r="B27" s="9" t="s">
        <v>21</v>
      </c>
      <c r="C27" s="8" t="s">
        <v>22</v>
      </c>
      <c r="D27" s="8" t="s">
        <v>23</v>
      </c>
      <c r="E27" s="9" t="s">
        <v>24</v>
      </c>
      <c r="F27" s="9">
        <v>16</v>
      </c>
      <c r="G27" s="8" t="s">
        <v>25</v>
      </c>
      <c r="H27" s="10" t="s">
        <v>26</v>
      </c>
      <c r="I27" s="9" t="s">
        <v>27</v>
      </c>
      <c r="J27" s="9" t="s">
        <v>28</v>
      </c>
      <c r="K27" s="8" t="s">
        <v>29</v>
      </c>
      <c r="L27" s="8" t="s">
        <v>63</v>
      </c>
      <c r="M27" s="9" t="s">
        <v>16</v>
      </c>
      <c r="N27" s="8" t="s">
        <v>62</v>
      </c>
      <c r="O27" s="8" t="s">
        <v>64</v>
      </c>
      <c r="P27" s="8">
        <f ca="1" t="array" ref="P27">SUM(--TRIM(MID(SUBSTITUTE(O27,"\",REPT(" ",100)),ROW(INDIRECT("1:"&amp;LEN(O27)-LEN(SUBSTITUTE(O27,"\",""))+1))*100-99,100)))</f>
        <v>500</v>
      </c>
      <c r="Q27" s="26">
        <v>26</v>
      </c>
      <c r="R27" s="19">
        <v>0.8</v>
      </c>
      <c r="S27" s="20">
        <f ca="1" t="shared" si="5"/>
        <v>400</v>
      </c>
    </row>
    <row r="28" spans="1:19">
      <c r="A28" s="8" t="s">
        <v>20</v>
      </c>
      <c r="B28" s="9" t="s">
        <v>21</v>
      </c>
      <c r="C28" s="8" t="s">
        <v>22</v>
      </c>
      <c r="D28" s="8" t="s">
        <v>23</v>
      </c>
      <c r="E28" s="9" t="s">
        <v>24</v>
      </c>
      <c r="F28" s="9">
        <v>16</v>
      </c>
      <c r="G28" s="8" t="s">
        <v>25</v>
      </c>
      <c r="H28" s="10" t="s">
        <v>26</v>
      </c>
      <c r="I28" s="9" t="s">
        <v>27</v>
      </c>
      <c r="J28" s="9" t="s">
        <v>28</v>
      </c>
      <c r="K28" s="8" t="s">
        <v>45</v>
      </c>
      <c r="L28" s="8" t="s">
        <v>63</v>
      </c>
      <c r="M28" s="9" t="s">
        <v>16</v>
      </c>
      <c r="N28" s="8" t="s">
        <v>62</v>
      </c>
      <c r="O28" s="8" t="s">
        <v>65</v>
      </c>
      <c r="P28" s="8">
        <f ca="1" t="array" ref="P28">SUM(--TRIM(MID(SUBSTITUTE(O28,"\",REPT(" ",100)),ROW(INDIRECT("1:"&amp;LEN(O28)-LEN(SUBSTITUTE(O28,"\",""))+1))*100-99,100)))</f>
        <v>605</v>
      </c>
      <c r="Q28" s="26">
        <v>27</v>
      </c>
      <c r="R28" s="19">
        <v>0.8</v>
      </c>
      <c r="S28" s="20">
        <f ca="1" t="shared" si="5"/>
        <v>484</v>
      </c>
    </row>
    <row r="29" spans="1:19">
      <c r="A29" s="8" t="s">
        <v>20</v>
      </c>
      <c r="B29" s="9" t="s">
        <v>21</v>
      </c>
      <c r="C29" s="8" t="s">
        <v>22</v>
      </c>
      <c r="D29" s="8" t="s">
        <v>23</v>
      </c>
      <c r="E29" s="9" t="s">
        <v>24</v>
      </c>
      <c r="F29" s="9">
        <v>16</v>
      </c>
      <c r="G29" s="8" t="s">
        <v>25</v>
      </c>
      <c r="H29" s="10" t="s">
        <v>26</v>
      </c>
      <c r="I29" s="9" t="s">
        <v>27</v>
      </c>
      <c r="J29" s="9" t="s">
        <v>28</v>
      </c>
      <c r="K29" s="8" t="s">
        <v>37</v>
      </c>
      <c r="L29" s="8" t="s">
        <v>63</v>
      </c>
      <c r="M29" s="9" t="s">
        <v>16</v>
      </c>
      <c r="N29" s="8" t="s">
        <v>62</v>
      </c>
      <c r="O29" s="8" t="s">
        <v>66</v>
      </c>
      <c r="P29" s="8">
        <f ca="1" t="array" ref="P29">SUM(--TRIM(MID(SUBSTITUTE(O29,"\",REPT(" ",100)),ROW(INDIRECT("1:"&amp;LEN(O29)-LEN(SUBSTITUTE(O29,"\",""))+1))*100-99,100)))</f>
        <v>885</v>
      </c>
      <c r="Q29" s="26">
        <v>28</v>
      </c>
      <c r="R29" s="19">
        <v>0.8</v>
      </c>
      <c r="S29" s="20">
        <f ca="1" t="shared" si="5"/>
        <v>708</v>
      </c>
    </row>
    <row r="30" spans="1:19">
      <c r="A30" s="8" t="s">
        <v>53</v>
      </c>
      <c r="B30" s="9" t="s">
        <v>21</v>
      </c>
      <c r="C30" s="8" t="s">
        <v>22</v>
      </c>
      <c r="D30" s="8" t="s">
        <v>23</v>
      </c>
      <c r="E30" s="9" t="s">
        <v>24</v>
      </c>
      <c r="F30" s="9">
        <v>16</v>
      </c>
      <c r="G30" s="8" t="s">
        <v>25</v>
      </c>
      <c r="H30" s="10" t="s">
        <v>26</v>
      </c>
      <c r="I30" s="9" t="s">
        <v>27</v>
      </c>
      <c r="J30" s="9" t="s">
        <v>28</v>
      </c>
      <c r="K30" s="8" t="s">
        <v>54</v>
      </c>
      <c r="L30" s="8" t="s">
        <v>63</v>
      </c>
      <c r="M30" s="9" t="s">
        <v>16</v>
      </c>
      <c r="N30" s="8" t="s">
        <v>67</v>
      </c>
      <c r="O30" s="8" t="s">
        <v>68</v>
      </c>
      <c r="P30" s="8">
        <f ca="1" t="array" ref="P30">SUM(--TRIM(MID(SUBSTITUTE(O30,"\",REPT(" ",100)),ROW(INDIRECT("1:"&amp;LEN(O30)-LEN(SUBSTITUTE(O30,"\",""))+1))*100-99,100)))</f>
        <v>855</v>
      </c>
      <c r="Q30" s="26">
        <v>29</v>
      </c>
      <c r="R30" s="19">
        <v>0.8</v>
      </c>
      <c r="S30" s="20">
        <f ca="1" t="shared" si="5"/>
        <v>684</v>
      </c>
    </row>
    <row r="31" spans="1:19">
      <c r="A31" s="8" t="s">
        <v>20</v>
      </c>
      <c r="B31" s="9" t="s">
        <v>21</v>
      </c>
      <c r="C31" s="8" t="s">
        <v>22</v>
      </c>
      <c r="D31" s="8" t="s">
        <v>23</v>
      </c>
      <c r="E31" s="9" t="s">
        <v>24</v>
      </c>
      <c r="F31" s="9">
        <v>16</v>
      </c>
      <c r="G31" s="8" t="s">
        <v>25</v>
      </c>
      <c r="H31" s="10" t="s">
        <v>26</v>
      </c>
      <c r="I31" s="9" t="s">
        <v>27</v>
      </c>
      <c r="J31" s="9" t="s">
        <v>28</v>
      </c>
      <c r="K31" s="8" t="s">
        <v>57</v>
      </c>
      <c r="L31" s="8" t="s">
        <v>63</v>
      </c>
      <c r="M31" s="9" t="s">
        <v>16</v>
      </c>
      <c r="N31" s="8" t="s">
        <v>62</v>
      </c>
      <c r="O31" s="8" t="s">
        <v>69</v>
      </c>
      <c r="P31" s="8">
        <f ca="1" t="array" ref="P31">SUM(--TRIM(MID(SUBSTITUTE(O31,"\",REPT(" ",100)),ROW(INDIRECT("1:"&amp;LEN(O31)-LEN(SUBSTITUTE(O31,"\",""))+1))*100-99,100)))</f>
        <v>465</v>
      </c>
      <c r="Q31" s="26">
        <v>30</v>
      </c>
      <c r="R31" s="19">
        <v>0.8</v>
      </c>
      <c r="S31" s="20">
        <f ca="1" t="shared" si="5"/>
        <v>372</v>
      </c>
    </row>
    <row r="32" spans="1:19">
      <c r="A32" s="8" t="s">
        <v>20</v>
      </c>
      <c r="B32" s="9" t="s">
        <v>21</v>
      </c>
      <c r="C32" s="8" t="s">
        <v>22</v>
      </c>
      <c r="D32" s="8" t="s">
        <v>23</v>
      </c>
      <c r="E32" s="9" t="s">
        <v>24</v>
      </c>
      <c r="F32" s="9">
        <v>16</v>
      </c>
      <c r="G32" s="8" t="s">
        <v>25</v>
      </c>
      <c r="H32" s="10" t="s">
        <v>26</v>
      </c>
      <c r="I32" s="9" t="s">
        <v>27</v>
      </c>
      <c r="J32" s="9" t="s">
        <v>28</v>
      </c>
      <c r="K32" s="8" t="s">
        <v>49</v>
      </c>
      <c r="L32" s="8" t="s">
        <v>63</v>
      </c>
      <c r="M32" s="9" t="s">
        <v>16</v>
      </c>
      <c r="N32" s="8" t="s">
        <v>62</v>
      </c>
      <c r="O32" s="8" t="s">
        <v>70</v>
      </c>
      <c r="P32" s="8">
        <f ca="1" t="array" ref="P32">SUM(--TRIM(MID(SUBSTITUTE(O32,"\",REPT(" ",100)),ROW(INDIRECT("1:"&amp;LEN(O32)-LEN(SUBSTITUTE(O32,"\",""))+1))*100-99,100)))</f>
        <v>575</v>
      </c>
      <c r="Q32" s="26">
        <v>31</v>
      </c>
      <c r="R32" s="19">
        <v>0.8</v>
      </c>
      <c r="S32" s="20">
        <f ca="1" t="shared" si="5"/>
        <v>460</v>
      </c>
    </row>
    <row r="33" spans="1:19">
      <c r="A33" s="8" t="s">
        <v>20</v>
      </c>
      <c r="B33" s="9" t="s">
        <v>21</v>
      </c>
      <c r="C33" s="8" t="s">
        <v>22</v>
      </c>
      <c r="D33" s="8" t="s">
        <v>23</v>
      </c>
      <c r="E33" s="9" t="s">
        <v>24</v>
      </c>
      <c r="F33" s="9">
        <v>16</v>
      </c>
      <c r="G33" s="8" t="s">
        <v>25</v>
      </c>
      <c r="H33" s="10" t="s">
        <v>26</v>
      </c>
      <c r="I33" s="9" t="s">
        <v>27</v>
      </c>
      <c r="J33" s="9" t="s">
        <v>28</v>
      </c>
      <c r="K33" s="8" t="s">
        <v>39</v>
      </c>
      <c r="L33" s="8" t="s">
        <v>63</v>
      </c>
      <c r="M33" s="9" t="s">
        <v>16</v>
      </c>
      <c r="N33" s="8" t="s">
        <v>62</v>
      </c>
      <c r="O33" s="8" t="s">
        <v>71</v>
      </c>
      <c r="P33" s="8">
        <f ca="1" t="array" ref="P33">SUM(--TRIM(MID(SUBSTITUTE(O33,"\",REPT(" ",100)),ROW(INDIRECT("1:"&amp;LEN(O33)-LEN(SUBSTITUTE(O33,"\",""))+1))*100-99,100)))</f>
        <v>485</v>
      </c>
      <c r="Q33" s="26">
        <v>32</v>
      </c>
      <c r="R33" s="19">
        <v>0.8</v>
      </c>
      <c r="S33" s="20">
        <f ca="1" t="shared" si="5"/>
        <v>388</v>
      </c>
    </row>
    <row r="34" spans="1:19">
      <c r="A34" s="8" t="s">
        <v>20</v>
      </c>
      <c r="B34" s="9" t="s">
        <v>21</v>
      </c>
      <c r="C34" s="8" t="s">
        <v>22</v>
      </c>
      <c r="D34" s="8" t="s">
        <v>23</v>
      </c>
      <c r="E34" s="9" t="s">
        <v>24</v>
      </c>
      <c r="F34" s="9">
        <v>16</v>
      </c>
      <c r="G34" s="8" t="s">
        <v>25</v>
      </c>
      <c r="H34" s="10" t="s">
        <v>26</v>
      </c>
      <c r="I34" s="9" t="s">
        <v>27</v>
      </c>
      <c r="J34" s="9" t="s">
        <v>28</v>
      </c>
      <c r="K34" s="8" t="s">
        <v>72</v>
      </c>
      <c r="L34" s="8" t="s">
        <v>63</v>
      </c>
      <c r="M34" s="9" t="s">
        <v>16</v>
      </c>
      <c r="N34" s="8" t="s">
        <v>31</v>
      </c>
      <c r="O34" s="8" t="s">
        <v>73</v>
      </c>
      <c r="P34" s="8">
        <f ca="1" t="array" ref="P34">SUM(--TRIM(MID(SUBSTITUTE(O34,"\",REPT(" ",100)),ROW(INDIRECT("1:"&amp;LEN(O34)-LEN(SUBSTITUTE(O34,"\",""))+1))*100-99,100)))</f>
        <v>380</v>
      </c>
      <c r="Q34" s="26">
        <v>33</v>
      </c>
      <c r="R34" s="19">
        <v>0.8</v>
      </c>
      <c r="S34" s="20">
        <f ca="1" t="shared" si="5"/>
        <v>304</v>
      </c>
    </row>
    <row r="35" spans="1:19">
      <c r="A35" s="8" t="s">
        <v>20</v>
      </c>
      <c r="B35" s="9" t="s">
        <v>21</v>
      </c>
      <c r="C35" s="8" t="s">
        <v>22</v>
      </c>
      <c r="D35" s="8" t="s">
        <v>23</v>
      </c>
      <c r="E35" s="9" t="s">
        <v>24</v>
      </c>
      <c r="F35" s="9">
        <v>16</v>
      </c>
      <c r="G35" s="8" t="s">
        <v>25</v>
      </c>
      <c r="H35" s="10" t="s">
        <v>26</v>
      </c>
      <c r="I35" s="9" t="s">
        <v>27</v>
      </c>
      <c r="J35" s="9" t="s">
        <v>28</v>
      </c>
      <c r="K35" s="8" t="s">
        <v>58</v>
      </c>
      <c r="L35" s="8" t="s">
        <v>63</v>
      </c>
      <c r="M35" s="9" t="s">
        <v>16</v>
      </c>
      <c r="N35" s="8" t="s">
        <v>62</v>
      </c>
      <c r="O35" s="8" t="s">
        <v>74</v>
      </c>
      <c r="P35" s="8">
        <f ca="1" t="array" ref="P35">SUM(--TRIM(MID(SUBSTITUTE(O35,"\",REPT(" ",100)),ROW(INDIRECT("1:"&amp;LEN(O35)-LEN(SUBSTITUTE(O35,"\",""))+1))*100-99,100)))</f>
        <v>605</v>
      </c>
      <c r="Q35" s="26">
        <v>34</v>
      </c>
      <c r="R35" s="19">
        <v>0.8</v>
      </c>
      <c r="S35" s="20">
        <f ca="1" t="shared" si="5"/>
        <v>484</v>
      </c>
    </row>
    <row r="36" spans="1:19">
      <c r="A36" s="8" t="s">
        <v>20</v>
      </c>
      <c r="B36" s="9" t="s">
        <v>21</v>
      </c>
      <c r="C36" s="8" t="s">
        <v>22</v>
      </c>
      <c r="D36" s="8" t="s">
        <v>23</v>
      </c>
      <c r="E36" s="9" t="s">
        <v>24</v>
      </c>
      <c r="F36" s="9">
        <v>16</v>
      </c>
      <c r="G36" s="8" t="s">
        <v>25</v>
      </c>
      <c r="H36" s="10" t="s">
        <v>26</v>
      </c>
      <c r="I36" s="9" t="s">
        <v>27</v>
      </c>
      <c r="J36" s="9" t="s">
        <v>28</v>
      </c>
      <c r="K36" s="8" t="s">
        <v>51</v>
      </c>
      <c r="L36" s="8" t="s">
        <v>63</v>
      </c>
      <c r="M36" s="9" t="s">
        <v>16</v>
      </c>
      <c r="N36" s="8" t="s">
        <v>62</v>
      </c>
      <c r="O36" s="8" t="s">
        <v>75</v>
      </c>
      <c r="P36" s="8">
        <f ca="1" t="array" ref="P36">SUM(--TRIM(MID(SUBSTITUTE(O36,"\",REPT(" ",100)),ROW(INDIRECT("1:"&amp;LEN(O36)-LEN(SUBSTITUTE(O36,"\",""))+1))*100-99,100)))</f>
        <v>525</v>
      </c>
      <c r="Q36" s="26">
        <v>35</v>
      </c>
      <c r="R36" s="19">
        <v>0.8</v>
      </c>
      <c r="S36" s="20">
        <f ca="1" t="shared" si="5"/>
        <v>420</v>
      </c>
    </row>
    <row r="37" spans="1:19">
      <c r="A37" s="8" t="s">
        <v>20</v>
      </c>
      <c r="B37" s="9" t="s">
        <v>21</v>
      </c>
      <c r="C37" s="8" t="s">
        <v>22</v>
      </c>
      <c r="D37" s="8" t="s">
        <v>23</v>
      </c>
      <c r="E37" s="9" t="s">
        <v>24</v>
      </c>
      <c r="F37" s="9">
        <v>16</v>
      </c>
      <c r="G37" s="8" t="s">
        <v>25</v>
      </c>
      <c r="H37" s="10" t="s">
        <v>26</v>
      </c>
      <c r="I37" s="9" t="s">
        <v>27</v>
      </c>
      <c r="J37" s="9" t="s">
        <v>28</v>
      </c>
      <c r="K37" s="8" t="s">
        <v>40</v>
      </c>
      <c r="L37" s="8" t="s">
        <v>63</v>
      </c>
      <c r="M37" s="9" t="s">
        <v>16</v>
      </c>
      <c r="N37" s="8" t="s">
        <v>62</v>
      </c>
      <c r="O37" s="8" t="s">
        <v>76</v>
      </c>
      <c r="P37" s="8">
        <f ca="1" t="array" ref="P37">SUM(--TRIM(MID(SUBSTITUTE(O37,"\",REPT(" ",100)),ROW(INDIRECT("1:"&amp;LEN(O37)-LEN(SUBSTITUTE(O37,"\",""))+1))*100-99,100)))</f>
        <v>425</v>
      </c>
      <c r="Q37" s="26">
        <v>36</v>
      </c>
      <c r="R37" s="19">
        <v>0.8</v>
      </c>
      <c r="S37" s="20">
        <f ca="1" t="shared" si="5"/>
        <v>340</v>
      </c>
    </row>
    <row r="38" spans="1:19">
      <c r="A38" s="8" t="s">
        <v>20</v>
      </c>
      <c r="B38" s="9" t="s">
        <v>21</v>
      </c>
      <c r="C38" s="8" t="s">
        <v>22</v>
      </c>
      <c r="D38" s="8" t="s">
        <v>23</v>
      </c>
      <c r="E38" s="9" t="s">
        <v>24</v>
      </c>
      <c r="F38" s="9">
        <v>16</v>
      </c>
      <c r="G38" s="8" t="s">
        <v>25</v>
      </c>
      <c r="H38" s="10" t="s">
        <v>26</v>
      </c>
      <c r="I38" s="9" t="s">
        <v>27</v>
      </c>
      <c r="J38" s="9" t="s">
        <v>28</v>
      </c>
      <c r="K38" s="4" t="s">
        <v>59</v>
      </c>
      <c r="L38" s="8" t="s">
        <v>63</v>
      </c>
      <c r="M38" s="9" t="s">
        <v>16</v>
      </c>
      <c r="N38" s="8" t="s">
        <v>62</v>
      </c>
      <c r="O38" s="8" t="s">
        <v>77</v>
      </c>
      <c r="P38" s="8">
        <f ca="1" t="array" ref="P38">SUM(--TRIM(MID(SUBSTITUTE(O38,"\",REPT(" ",100)),ROW(INDIRECT("1:"&amp;LEN(O38)-LEN(SUBSTITUTE(O38,"\",""))+1))*100-99,100)))</f>
        <v>535</v>
      </c>
      <c r="Q38" s="26">
        <v>37</v>
      </c>
      <c r="R38" s="19">
        <v>0.8</v>
      </c>
      <c r="S38" s="20">
        <f ca="1" t="shared" si="5"/>
        <v>428</v>
      </c>
    </row>
    <row r="39" spans="1:19">
      <c r="A39" s="8" t="s">
        <v>20</v>
      </c>
      <c r="B39" s="9" t="s">
        <v>21</v>
      </c>
      <c r="C39" s="8" t="s">
        <v>22</v>
      </c>
      <c r="D39" s="8" t="s">
        <v>23</v>
      </c>
      <c r="E39" s="9" t="s">
        <v>24</v>
      </c>
      <c r="F39" s="9">
        <v>16</v>
      </c>
      <c r="G39" s="8" t="s">
        <v>25</v>
      </c>
      <c r="H39" s="10" t="s">
        <v>26</v>
      </c>
      <c r="I39" s="9" t="s">
        <v>27</v>
      </c>
      <c r="J39" s="9" t="s">
        <v>28</v>
      </c>
      <c r="K39" s="4" t="s">
        <v>43</v>
      </c>
      <c r="L39" s="8" t="s">
        <v>63</v>
      </c>
      <c r="M39" s="9" t="s">
        <v>16</v>
      </c>
      <c r="N39" s="8" t="s">
        <v>62</v>
      </c>
      <c r="O39" s="8" t="s">
        <v>78</v>
      </c>
      <c r="P39" s="8">
        <f ca="1" t="array" ref="P39">SUM(--TRIM(MID(SUBSTITUTE(O39,"\",REPT(" ",100)),ROW(INDIRECT("1:"&amp;LEN(O39)-LEN(SUBSTITUTE(O39,"\",""))+1))*100-99,100)))</f>
        <v>510</v>
      </c>
      <c r="Q39" s="26">
        <v>38</v>
      </c>
      <c r="R39" s="19">
        <v>0.8</v>
      </c>
      <c r="S39" s="20">
        <f ca="1" t="shared" si="5"/>
        <v>408</v>
      </c>
    </row>
    <row r="40" spans="1:19">
      <c r="A40" s="8" t="s">
        <v>20</v>
      </c>
      <c r="B40" s="9" t="s">
        <v>21</v>
      </c>
      <c r="C40" s="8" t="s">
        <v>22</v>
      </c>
      <c r="D40" s="8" t="s">
        <v>23</v>
      </c>
      <c r="E40" s="9" t="s">
        <v>24</v>
      </c>
      <c r="F40" s="9">
        <v>16</v>
      </c>
      <c r="G40" s="8" t="s">
        <v>25</v>
      </c>
      <c r="H40" s="10" t="s">
        <v>26</v>
      </c>
      <c r="I40" s="9" t="s">
        <v>27</v>
      </c>
      <c r="J40" s="9" t="s">
        <v>28</v>
      </c>
      <c r="K40" s="8" t="s">
        <v>29</v>
      </c>
      <c r="L40" s="8" t="s">
        <v>79</v>
      </c>
      <c r="M40" s="9" t="s">
        <v>16</v>
      </c>
      <c r="N40" s="8" t="s">
        <v>62</v>
      </c>
      <c r="O40" s="8" t="s">
        <v>80</v>
      </c>
      <c r="P40" s="8">
        <f ca="1" t="array" ref="P40">SUM(--TRIM(MID(SUBSTITUTE(O40,"\",REPT(" ",100)),ROW(INDIRECT("1:"&amp;LEN(O40)-LEN(SUBSTITUTE(O40,"\",""))+1))*100-99,100)))</f>
        <v>220</v>
      </c>
      <c r="Q40" s="26">
        <v>39</v>
      </c>
      <c r="R40" s="19">
        <v>0.8</v>
      </c>
      <c r="S40" s="20">
        <f ca="1" t="shared" si="5"/>
        <v>176</v>
      </c>
    </row>
    <row r="41" spans="1:19">
      <c r="A41" s="8" t="s">
        <v>20</v>
      </c>
      <c r="B41" s="9" t="s">
        <v>21</v>
      </c>
      <c r="C41" s="8" t="s">
        <v>22</v>
      </c>
      <c r="D41" s="8" t="s">
        <v>23</v>
      </c>
      <c r="E41" s="9" t="s">
        <v>24</v>
      </c>
      <c r="F41" s="9">
        <v>16</v>
      </c>
      <c r="G41" s="8" t="s">
        <v>25</v>
      </c>
      <c r="H41" s="10" t="s">
        <v>26</v>
      </c>
      <c r="I41" s="9" t="s">
        <v>27</v>
      </c>
      <c r="J41" s="9" t="s">
        <v>28</v>
      </c>
      <c r="K41" s="8" t="s">
        <v>45</v>
      </c>
      <c r="L41" s="8" t="s">
        <v>79</v>
      </c>
      <c r="M41" s="9" t="s">
        <v>16</v>
      </c>
      <c r="N41" s="8" t="s">
        <v>62</v>
      </c>
      <c r="O41" s="8" t="s">
        <v>81</v>
      </c>
      <c r="P41" s="8">
        <f ca="1" t="array" ref="P41">SUM(--TRIM(MID(SUBSTITUTE(O41,"\",REPT(" ",100)),ROW(INDIRECT("1:"&amp;LEN(O41)-LEN(SUBSTITUTE(O41,"\",""))+1))*100-99,100)))</f>
        <v>490</v>
      </c>
      <c r="Q41" s="26">
        <v>40</v>
      </c>
      <c r="R41" s="19">
        <v>0.8</v>
      </c>
      <c r="S41" s="20">
        <f ca="1" t="shared" si="5"/>
        <v>392</v>
      </c>
    </row>
    <row r="42" spans="1:19">
      <c r="A42" s="8" t="s">
        <v>33</v>
      </c>
      <c r="B42" s="9" t="s">
        <v>21</v>
      </c>
      <c r="C42" s="8" t="s">
        <v>22</v>
      </c>
      <c r="D42" s="8" t="s">
        <v>23</v>
      </c>
      <c r="E42" s="9" t="s">
        <v>24</v>
      </c>
      <c r="F42" s="9">
        <v>16</v>
      </c>
      <c r="G42" s="8" t="s">
        <v>25</v>
      </c>
      <c r="H42" s="10" t="s">
        <v>26</v>
      </c>
      <c r="I42" s="9" t="s">
        <v>27</v>
      </c>
      <c r="J42" s="9" t="s">
        <v>28</v>
      </c>
      <c r="K42" s="8" t="s">
        <v>34</v>
      </c>
      <c r="L42" s="8" t="s">
        <v>79</v>
      </c>
      <c r="M42" s="9" t="s">
        <v>16</v>
      </c>
      <c r="N42" s="8" t="s">
        <v>82</v>
      </c>
      <c r="O42" s="8" t="s">
        <v>83</v>
      </c>
      <c r="P42" s="8">
        <f ca="1" t="array" ref="P42">SUM(--TRIM(MID(SUBSTITUTE(O42,"\",REPT(" ",100)),ROW(INDIRECT("1:"&amp;LEN(O42)-LEN(SUBSTITUTE(O42,"\",""))+1))*100-99,100)))</f>
        <v>480</v>
      </c>
      <c r="Q42" s="26">
        <v>41</v>
      </c>
      <c r="R42" s="19">
        <v>0.8</v>
      </c>
      <c r="S42" s="20">
        <f ca="1" t="shared" si="5"/>
        <v>384</v>
      </c>
    </row>
    <row r="43" spans="1:19">
      <c r="A43" s="8" t="s">
        <v>20</v>
      </c>
      <c r="B43" s="9" t="s">
        <v>21</v>
      </c>
      <c r="C43" s="8" t="s">
        <v>22</v>
      </c>
      <c r="D43" s="8" t="s">
        <v>23</v>
      </c>
      <c r="E43" s="9" t="s">
        <v>24</v>
      </c>
      <c r="F43" s="9">
        <v>16</v>
      </c>
      <c r="G43" s="8" t="s">
        <v>25</v>
      </c>
      <c r="H43" s="10" t="s">
        <v>26</v>
      </c>
      <c r="I43" s="9" t="s">
        <v>27</v>
      </c>
      <c r="J43" s="9" t="s">
        <v>28</v>
      </c>
      <c r="K43" s="8" t="s">
        <v>37</v>
      </c>
      <c r="L43" s="8" t="s">
        <v>79</v>
      </c>
      <c r="M43" s="9" t="s">
        <v>16</v>
      </c>
      <c r="N43" s="8" t="s">
        <v>62</v>
      </c>
      <c r="O43" s="8" t="s">
        <v>84</v>
      </c>
      <c r="P43" s="8">
        <f ca="1" t="array" ref="P43">SUM(--TRIM(MID(SUBSTITUTE(O43,"\",REPT(" ",100)),ROW(INDIRECT("1:"&amp;LEN(O43)-LEN(SUBSTITUTE(O43,"\",""))+1))*100-99,100)))</f>
        <v>935</v>
      </c>
      <c r="Q43" s="26">
        <v>42</v>
      </c>
      <c r="R43" s="19">
        <v>0.8</v>
      </c>
      <c r="S43" s="20">
        <f ca="1" t="shared" si="5"/>
        <v>748</v>
      </c>
    </row>
    <row r="44" spans="1:19">
      <c r="A44" s="8" t="s">
        <v>53</v>
      </c>
      <c r="B44" s="9" t="s">
        <v>21</v>
      </c>
      <c r="C44" s="8" t="s">
        <v>22</v>
      </c>
      <c r="D44" s="8" t="s">
        <v>23</v>
      </c>
      <c r="E44" s="9" t="s">
        <v>24</v>
      </c>
      <c r="F44" s="9">
        <v>16</v>
      </c>
      <c r="G44" s="8" t="s">
        <v>25</v>
      </c>
      <c r="H44" s="10" t="s">
        <v>26</v>
      </c>
      <c r="I44" s="9" t="s">
        <v>27</v>
      </c>
      <c r="J44" s="9" t="s">
        <v>28</v>
      </c>
      <c r="K44" s="8" t="s">
        <v>54</v>
      </c>
      <c r="L44" s="8" t="s">
        <v>79</v>
      </c>
      <c r="M44" s="9" t="s">
        <v>16</v>
      </c>
      <c r="N44" s="8" t="s">
        <v>67</v>
      </c>
      <c r="O44" s="8" t="s">
        <v>85</v>
      </c>
      <c r="P44" s="8">
        <f ca="1" t="array" ref="P44">SUM(--TRIM(MID(SUBSTITUTE(O44,"\",REPT(" ",100)),ROW(INDIRECT("1:"&amp;LEN(O44)-LEN(SUBSTITUTE(O44,"\",""))+1))*100-99,100)))</f>
        <v>745</v>
      </c>
      <c r="Q44" s="26">
        <v>43</v>
      </c>
      <c r="R44" s="19">
        <v>0.8</v>
      </c>
      <c r="S44" s="20">
        <f ca="1" t="shared" si="5"/>
        <v>596</v>
      </c>
    </row>
    <row r="45" spans="1:19">
      <c r="A45" s="8" t="s">
        <v>20</v>
      </c>
      <c r="B45" s="9" t="s">
        <v>21</v>
      </c>
      <c r="C45" s="8" t="s">
        <v>22</v>
      </c>
      <c r="D45" s="8" t="s">
        <v>23</v>
      </c>
      <c r="E45" s="9" t="s">
        <v>24</v>
      </c>
      <c r="F45" s="9">
        <v>16</v>
      </c>
      <c r="G45" s="8" t="s">
        <v>25</v>
      </c>
      <c r="H45" s="10" t="s">
        <v>26</v>
      </c>
      <c r="I45" s="9" t="s">
        <v>27</v>
      </c>
      <c r="J45" s="9" t="s">
        <v>28</v>
      </c>
      <c r="K45" s="8" t="s">
        <v>57</v>
      </c>
      <c r="L45" s="8" t="s">
        <v>79</v>
      </c>
      <c r="M45" s="9" t="s">
        <v>16</v>
      </c>
      <c r="N45" s="8" t="s">
        <v>62</v>
      </c>
      <c r="O45" s="8" t="s">
        <v>86</v>
      </c>
      <c r="P45" s="8">
        <f ca="1" t="array" ref="P45">SUM(--TRIM(MID(SUBSTITUTE(O45,"\",REPT(" ",100)),ROW(INDIRECT("1:"&amp;LEN(O45)-LEN(SUBSTITUTE(O45,"\",""))+1))*100-99,100)))</f>
        <v>225</v>
      </c>
      <c r="Q45" s="26">
        <v>44</v>
      </c>
      <c r="R45" s="19">
        <v>0.8</v>
      </c>
      <c r="S45" s="20">
        <f ca="1" t="shared" si="5"/>
        <v>180</v>
      </c>
    </row>
    <row r="46" spans="1:19">
      <c r="A46" s="8" t="s">
        <v>20</v>
      </c>
      <c r="B46" s="9" t="s">
        <v>21</v>
      </c>
      <c r="C46" s="8" t="s">
        <v>22</v>
      </c>
      <c r="D46" s="8" t="s">
        <v>23</v>
      </c>
      <c r="E46" s="9" t="s">
        <v>24</v>
      </c>
      <c r="F46" s="9">
        <v>16</v>
      </c>
      <c r="G46" s="8" t="s">
        <v>25</v>
      </c>
      <c r="H46" s="10" t="s">
        <v>26</v>
      </c>
      <c r="I46" s="9" t="s">
        <v>27</v>
      </c>
      <c r="J46" s="9" t="s">
        <v>28</v>
      </c>
      <c r="K46" s="8" t="s">
        <v>49</v>
      </c>
      <c r="L46" s="8" t="s">
        <v>79</v>
      </c>
      <c r="M46" s="9" t="s">
        <v>16</v>
      </c>
      <c r="N46" s="8" t="s">
        <v>62</v>
      </c>
      <c r="O46" s="8" t="s">
        <v>87</v>
      </c>
      <c r="P46" s="8">
        <f ca="1" t="array" ref="P46">SUM(--TRIM(MID(SUBSTITUTE(O46,"\",REPT(" ",100)),ROW(INDIRECT("1:"&amp;LEN(O46)-LEN(SUBSTITUTE(O46,"\",""))+1))*100-99,100)))</f>
        <v>735</v>
      </c>
      <c r="Q46" s="26">
        <v>45</v>
      </c>
      <c r="R46" s="19">
        <v>0.8</v>
      </c>
      <c r="S46" s="20">
        <f ca="1" t="shared" si="5"/>
        <v>588</v>
      </c>
    </row>
    <row r="47" spans="1:19">
      <c r="A47" s="8" t="s">
        <v>20</v>
      </c>
      <c r="B47" s="9" t="s">
        <v>21</v>
      </c>
      <c r="C47" s="8" t="s">
        <v>22</v>
      </c>
      <c r="D47" s="8" t="s">
        <v>23</v>
      </c>
      <c r="E47" s="9" t="s">
        <v>24</v>
      </c>
      <c r="F47" s="9">
        <v>16</v>
      </c>
      <c r="G47" s="8" t="s">
        <v>25</v>
      </c>
      <c r="H47" s="10" t="s">
        <v>26</v>
      </c>
      <c r="I47" s="9" t="s">
        <v>27</v>
      </c>
      <c r="J47" s="9" t="s">
        <v>28</v>
      </c>
      <c r="K47" s="8" t="s">
        <v>39</v>
      </c>
      <c r="L47" s="8" t="s">
        <v>79</v>
      </c>
      <c r="M47" s="9" t="s">
        <v>16</v>
      </c>
      <c r="N47" s="8" t="s">
        <v>62</v>
      </c>
      <c r="O47" s="8" t="s">
        <v>88</v>
      </c>
      <c r="P47" s="8">
        <f ca="1" t="array" ref="P47">SUM(--TRIM(MID(SUBSTITUTE(O47,"\",REPT(" ",100)),ROW(INDIRECT("1:"&amp;LEN(O47)-LEN(SUBSTITUTE(O47,"\",""))+1))*100-99,100)))</f>
        <v>440</v>
      </c>
      <c r="Q47" s="26">
        <v>46</v>
      </c>
      <c r="R47" s="19">
        <v>0.8</v>
      </c>
      <c r="S47" s="20">
        <f ca="1" t="shared" si="5"/>
        <v>352</v>
      </c>
    </row>
    <row r="48" spans="1:19">
      <c r="A48" s="8" t="s">
        <v>20</v>
      </c>
      <c r="B48" s="9" t="s">
        <v>21</v>
      </c>
      <c r="C48" s="8" t="s">
        <v>22</v>
      </c>
      <c r="D48" s="8" t="s">
        <v>23</v>
      </c>
      <c r="E48" s="9" t="s">
        <v>24</v>
      </c>
      <c r="F48" s="9">
        <v>16</v>
      </c>
      <c r="G48" s="8" t="s">
        <v>25</v>
      </c>
      <c r="H48" s="10" t="s">
        <v>26</v>
      </c>
      <c r="I48" s="9" t="s">
        <v>27</v>
      </c>
      <c r="J48" s="9" t="s">
        <v>28</v>
      </c>
      <c r="K48" s="8" t="s">
        <v>72</v>
      </c>
      <c r="L48" s="8" t="s">
        <v>79</v>
      </c>
      <c r="M48" s="9" t="s">
        <v>16</v>
      </c>
      <c r="N48" s="8" t="s">
        <v>62</v>
      </c>
      <c r="O48" s="8" t="s">
        <v>89</v>
      </c>
      <c r="P48" s="8">
        <f ca="1" t="array" ref="P48">SUM(--TRIM(MID(SUBSTITUTE(O48,"\",REPT(" ",100)),ROW(INDIRECT("1:"&amp;LEN(O48)-LEN(SUBSTITUTE(O48,"\",""))+1))*100-99,100)))</f>
        <v>690</v>
      </c>
      <c r="Q48" s="26">
        <v>47</v>
      </c>
      <c r="R48" s="19">
        <v>0.8</v>
      </c>
      <c r="S48" s="20">
        <f ca="1" t="shared" si="5"/>
        <v>552</v>
      </c>
    </row>
    <row r="49" spans="1:19">
      <c r="A49" s="8" t="s">
        <v>20</v>
      </c>
      <c r="B49" s="9" t="s">
        <v>21</v>
      </c>
      <c r="C49" s="8" t="s">
        <v>22</v>
      </c>
      <c r="D49" s="8" t="s">
        <v>23</v>
      </c>
      <c r="E49" s="9" t="s">
        <v>24</v>
      </c>
      <c r="F49" s="9">
        <v>16</v>
      </c>
      <c r="G49" s="8" t="s">
        <v>25</v>
      </c>
      <c r="H49" s="10" t="s">
        <v>26</v>
      </c>
      <c r="I49" s="9" t="s">
        <v>27</v>
      </c>
      <c r="J49" s="9" t="s">
        <v>28</v>
      </c>
      <c r="K49" s="8" t="s">
        <v>58</v>
      </c>
      <c r="L49" s="8" t="s">
        <v>79</v>
      </c>
      <c r="M49" s="9" t="s">
        <v>16</v>
      </c>
      <c r="N49" s="8" t="s">
        <v>62</v>
      </c>
      <c r="O49" s="8" t="s">
        <v>90</v>
      </c>
      <c r="P49" s="8">
        <f ca="1" t="array" ref="P49">SUM(--TRIM(MID(SUBSTITUTE(O49,"\",REPT(" ",100)),ROW(INDIRECT("1:"&amp;LEN(O49)-LEN(SUBSTITUTE(O49,"\",""))+1))*100-99,100)))</f>
        <v>840</v>
      </c>
      <c r="Q49" s="26">
        <v>48</v>
      </c>
      <c r="R49" s="19">
        <v>0.8</v>
      </c>
      <c r="S49" s="20">
        <f ca="1" t="shared" si="5"/>
        <v>672</v>
      </c>
    </row>
    <row r="50" spans="1:19">
      <c r="A50" s="8" t="s">
        <v>20</v>
      </c>
      <c r="B50" s="9" t="s">
        <v>21</v>
      </c>
      <c r="C50" s="8" t="s">
        <v>22</v>
      </c>
      <c r="D50" s="8" t="s">
        <v>23</v>
      </c>
      <c r="E50" s="9" t="s">
        <v>24</v>
      </c>
      <c r="F50" s="9">
        <v>16</v>
      </c>
      <c r="G50" s="8" t="s">
        <v>25</v>
      </c>
      <c r="H50" s="10" t="s">
        <v>26</v>
      </c>
      <c r="I50" s="9" t="s">
        <v>27</v>
      </c>
      <c r="J50" s="9" t="s">
        <v>28</v>
      </c>
      <c r="K50" s="8" t="s">
        <v>51</v>
      </c>
      <c r="L50" s="8" t="s">
        <v>79</v>
      </c>
      <c r="M50" s="9" t="s">
        <v>16</v>
      </c>
      <c r="N50" s="8" t="s">
        <v>62</v>
      </c>
      <c r="O50" s="8" t="s">
        <v>91</v>
      </c>
      <c r="P50" s="8">
        <f ca="1" t="array" ref="P50">SUM(--TRIM(MID(SUBSTITUTE(O50,"\",REPT(" ",100)),ROW(INDIRECT("1:"&amp;LEN(O50)-LEN(SUBSTITUTE(O50,"\",""))+1))*100-99,100)))</f>
        <v>305</v>
      </c>
      <c r="Q50" s="26">
        <v>49</v>
      </c>
      <c r="R50" s="19">
        <v>0.8</v>
      </c>
      <c r="S50" s="20">
        <f ca="1" t="shared" si="5"/>
        <v>244</v>
      </c>
    </row>
    <row r="51" spans="1:19">
      <c r="A51" s="8" t="s">
        <v>20</v>
      </c>
      <c r="B51" s="9" t="s">
        <v>21</v>
      </c>
      <c r="C51" s="8" t="s">
        <v>22</v>
      </c>
      <c r="D51" s="8" t="s">
        <v>23</v>
      </c>
      <c r="E51" s="9" t="s">
        <v>24</v>
      </c>
      <c r="F51" s="9">
        <v>16</v>
      </c>
      <c r="G51" s="8" t="s">
        <v>25</v>
      </c>
      <c r="H51" s="10" t="s">
        <v>26</v>
      </c>
      <c r="I51" s="9" t="s">
        <v>27</v>
      </c>
      <c r="J51" s="9" t="s">
        <v>28</v>
      </c>
      <c r="K51" s="8" t="s">
        <v>40</v>
      </c>
      <c r="L51" s="8" t="s">
        <v>79</v>
      </c>
      <c r="M51" s="9" t="s">
        <v>16</v>
      </c>
      <c r="N51" s="8" t="s">
        <v>62</v>
      </c>
      <c r="O51" s="8" t="s">
        <v>92</v>
      </c>
      <c r="P51" s="8">
        <f ca="1" t="array" ref="P51">SUM(--TRIM(MID(SUBSTITUTE(O51,"\",REPT(" ",100)),ROW(INDIRECT("1:"&amp;LEN(O51)-LEN(SUBSTITUTE(O51,"\",""))+1))*100-99,100)))</f>
        <v>285</v>
      </c>
      <c r="Q51" s="26">
        <v>50</v>
      </c>
      <c r="R51" s="19">
        <v>0.8</v>
      </c>
      <c r="S51" s="20">
        <f ca="1" t="shared" si="5"/>
        <v>228</v>
      </c>
    </row>
    <row r="52" spans="1:19">
      <c r="A52" s="8" t="s">
        <v>20</v>
      </c>
      <c r="B52" s="9" t="s">
        <v>21</v>
      </c>
      <c r="C52" s="8" t="s">
        <v>22</v>
      </c>
      <c r="D52" s="8" t="s">
        <v>23</v>
      </c>
      <c r="E52" s="9" t="s">
        <v>24</v>
      </c>
      <c r="F52" s="9">
        <v>16</v>
      </c>
      <c r="G52" s="8" t="s">
        <v>25</v>
      </c>
      <c r="H52" s="10" t="s">
        <v>26</v>
      </c>
      <c r="I52" s="9" t="s">
        <v>27</v>
      </c>
      <c r="J52" s="9" t="s">
        <v>28</v>
      </c>
      <c r="K52" s="4" t="s">
        <v>59</v>
      </c>
      <c r="L52" s="8" t="s">
        <v>79</v>
      </c>
      <c r="M52" s="9" t="s">
        <v>16</v>
      </c>
      <c r="N52" s="8" t="s">
        <v>62</v>
      </c>
      <c r="O52" s="8" t="s">
        <v>93</v>
      </c>
      <c r="P52" s="8">
        <f ca="1" t="array" ref="P52">SUM(--TRIM(MID(SUBSTITUTE(O52,"\",REPT(" ",100)),ROW(INDIRECT("1:"&amp;LEN(O52)-LEN(SUBSTITUTE(O52,"\",""))+1))*100-99,100)))</f>
        <v>460</v>
      </c>
      <c r="Q52" s="26">
        <v>51</v>
      </c>
      <c r="R52" s="19">
        <v>0.8</v>
      </c>
      <c r="S52" s="20">
        <f ca="1" t="shared" si="5"/>
        <v>368</v>
      </c>
    </row>
    <row r="53" spans="1:19">
      <c r="A53" s="8" t="s">
        <v>20</v>
      </c>
      <c r="B53" s="9" t="s">
        <v>21</v>
      </c>
      <c r="C53" s="8" t="s">
        <v>22</v>
      </c>
      <c r="D53" s="8" t="s">
        <v>23</v>
      </c>
      <c r="E53" s="9" t="s">
        <v>24</v>
      </c>
      <c r="F53" s="9">
        <v>16</v>
      </c>
      <c r="G53" s="8" t="s">
        <v>25</v>
      </c>
      <c r="H53" s="10" t="s">
        <v>26</v>
      </c>
      <c r="I53" s="9" t="s">
        <v>27</v>
      </c>
      <c r="J53" s="9" t="s">
        <v>28</v>
      </c>
      <c r="K53" s="4" t="s">
        <v>43</v>
      </c>
      <c r="L53" s="8" t="s">
        <v>79</v>
      </c>
      <c r="M53" s="9" t="s">
        <v>16</v>
      </c>
      <c r="N53" s="8" t="s">
        <v>62</v>
      </c>
      <c r="O53" s="8" t="s">
        <v>93</v>
      </c>
      <c r="P53" s="8">
        <f ca="1" t="array" ref="P53">SUM(--TRIM(MID(SUBSTITUTE(O53,"\",REPT(" ",100)),ROW(INDIRECT("1:"&amp;LEN(O53)-LEN(SUBSTITUTE(O53,"\",""))+1))*100-99,100)))</f>
        <v>460</v>
      </c>
      <c r="Q53" s="26">
        <v>52</v>
      </c>
      <c r="R53" s="19">
        <v>0.8</v>
      </c>
      <c r="S53" s="20">
        <f ca="1" t="shared" si="5"/>
        <v>368</v>
      </c>
    </row>
    <row r="54" spans="16:16">
      <c r="P54" s="14">
        <f ca="1">SUM(P2:P53)</f>
        <v>19010</v>
      </c>
    </row>
  </sheetData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28"/>
  <sheetViews>
    <sheetView workbookViewId="0">
      <pane xSplit="3" ySplit="1" topLeftCell="J2" activePane="bottomRight" state="frozen"/>
      <selection/>
      <selection pane="topRight"/>
      <selection pane="bottomLeft"/>
      <selection pane="bottomRight" activeCell="A28" sqref="$A28:$XFD28"/>
    </sheetView>
  </sheetViews>
  <sheetFormatPr defaultColWidth="8.85454545454546" defaultRowHeight="14.5"/>
  <cols>
    <col min="1" max="1" width="13.8545454545455" style="3" customWidth="1"/>
    <col min="2" max="2" width="16.1363636363636" style="3" customWidth="1"/>
    <col min="3" max="3" width="23.8545454545455" style="3" customWidth="1"/>
    <col min="4" max="4" width="77.7090909090909" style="3" customWidth="1"/>
    <col min="5" max="5" width="20.4272727272727" style="3" customWidth="1"/>
    <col min="6" max="6" width="10.4272727272727" style="3" customWidth="1"/>
    <col min="7" max="7" width="21.8545454545455" style="3" customWidth="1"/>
    <col min="8" max="8" width="10.4272727272727" style="3" customWidth="1"/>
    <col min="9" max="9" width="15.4272727272727" style="3" customWidth="1"/>
    <col min="10" max="10" width="17.8545454545455" style="3" customWidth="1"/>
    <col min="11" max="11" width="14.5727272727273" style="4" customWidth="1"/>
    <col min="12" max="12" width="13.8545454545455" style="3" customWidth="1"/>
    <col min="13" max="13" width="11.7090909090909" style="3" customWidth="1"/>
    <col min="14" max="14" width="40.2818181818182" style="4" customWidth="1"/>
    <col min="15" max="15" width="31" style="4" customWidth="1"/>
    <col min="16" max="16" width="18.4272727272727" style="4" customWidth="1"/>
    <col min="17" max="17" width="7.85454545454545" customWidth="1"/>
    <col min="18" max="18" width="13.5727272727273" style="5" customWidth="1"/>
    <col min="19" max="19" width="11.8545454545455" customWidth="1"/>
    <col min="20" max="20" width="25" customWidth="1"/>
  </cols>
  <sheetData>
    <row r="1" s="1" customFormat="1" spans="1:20">
      <c r="A1" s="6" t="s">
        <v>0</v>
      </c>
      <c r="B1" s="7" t="s">
        <v>1</v>
      </c>
      <c r="C1" s="7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7</v>
      </c>
      <c r="I1" s="6" t="s">
        <v>8</v>
      </c>
      <c r="J1" s="6" t="s">
        <v>9</v>
      </c>
      <c r="K1" s="6" t="s">
        <v>10</v>
      </c>
      <c r="L1" s="6" t="s">
        <v>11</v>
      </c>
      <c r="M1" s="6" t="s">
        <v>12</v>
      </c>
      <c r="N1" s="6" t="s">
        <v>13</v>
      </c>
      <c r="O1" s="6" t="s">
        <v>14</v>
      </c>
      <c r="P1" s="13" t="s">
        <v>15</v>
      </c>
      <c r="Q1" s="6" t="s">
        <v>16</v>
      </c>
      <c r="R1" s="15" t="s">
        <v>17</v>
      </c>
      <c r="S1" s="16" t="s">
        <v>18</v>
      </c>
      <c r="T1" s="17" t="s">
        <v>19</v>
      </c>
    </row>
    <row r="2" spans="1:20">
      <c r="A2" s="8" t="s">
        <v>20</v>
      </c>
      <c r="B2" s="9" t="s">
        <v>21</v>
      </c>
      <c r="C2" s="8" t="s">
        <v>22</v>
      </c>
      <c r="D2" s="8" t="s">
        <v>94</v>
      </c>
      <c r="E2" s="9" t="s">
        <v>24</v>
      </c>
      <c r="F2" s="9">
        <v>16</v>
      </c>
      <c r="G2" s="8" t="s">
        <v>25</v>
      </c>
      <c r="H2" s="10" t="s">
        <v>26</v>
      </c>
      <c r="I2" s="9" t="s">
        <v>27</v>
      </c>
      <c r="J2" s="9" t="s">
        <v>28</v>
      </c>
      <c r="K2" s="4" t="s">
        <v>95</v>
      </c>
      <c r="L2" s="8" t="s">
        <v>96</v>
      </c>
      <c r="M2" s="9" t="s">
        <v>16</v>
      </c>
      <c r="N2" s="8" t="s">
        <v>31</v>
      </c>
      <c r="O2" s="8" t="s">
        <v>97</v>
      </c>
      <c r="P2" s="8">
        <f ca="1" t="array" ref="P2">SUM(--TRIM(MID(SUBSTITUTE(O2,"\",REPT(" ",100)),ROW(INDIRECT("1:"&amp;LEN(O2)-LEN(SUBSTITUTE(O2,"\",""))+1))*100-99,100)))</f>
        <v>280</v>
      </c>
      <c r="Q2" s="18">
        <v>1</v>
      </c>
      <c r="R2" s="19">
        <v>0.8</v>
      </c>
      <c r="S2" s="20">
        <f ca="1">P2*R2</f>
        <v>224</v>
      </c>
      <c r="T2" s="8"/>
    </row>
    <row r="3" spans="1:20">
      <c r="A3" s="8" t="s">
        <v>20</v>
      </c>
      <c r="B3" s="9" t="s">
        <v>21</v>
      </c>
      <c r="C3" s="8" t="s">
        <v>22</v>
      </c>
      <c r="D3" s="8" t="s">
        <v>94</v>
      </c>
      <c r="E3" s="9" t="s">
        <v>24</v>
      </c>
      <c r="F3" s="9">
        <v>16</v>
      </c>
      <c r="G3" s="8" t="s">
        <v>25</v>
      </c>
      <c r="H3" s="10" t="s">
        <v>26</v>
      </c>
      <c r="I3" s="9" t="s">
        <v>27</v>
      </c>
      <c r="J3" s="9" t="s">
        <v>28</v>
      </c>
      <c r="K3" s="8" t="s">
        <v>98</v>
      </c>
      <c r="L3" s="8" t="s">
        <v>96</v>
      </c>
      <c r="M3" s="9" t="s">
        <v>16</v>
      </c>
      <c r="N3" s="8" t="s">
        <v>99</v>
      </c>
      <c r="O3" s="8" t="s">
        <v>100</v>
      </c>
      <c r="P3" s="8">
        <f ca="1" t="array" ref="P3">SUM(--TRIM(MID(SUBSTITUTE(O3,"\",REPT(" ",100)),ROW(INDIRECT("1:"&amp;LEN(O3)-LEN(SUBSTITUTE(O3,"\",""))+1))*100-99,100)))</f>
        <v>215</v>
      </c>
      <c r="Q3" s="18">
        <v>2</v>
      </c>
      <c r="R3" s="19">
        <v>0.8</v>
      </c>
      <c r="S3" s="20">
        <f ca="1" t="shared" ref="S3:S7" si="0">P3*R3</f>
        <v>172</v>
      </c>
      <c r="T3" s="8"/>
    </row>
    <row r="4" spans="1:20">
      <c r="A4" s="8" t="s">
        <v>20</v>
      </c>
      <c r="B4" s="9" t="s">
        <v>21</v>
      </c>
      <c r="C4" s="8" t="s">
        <v>22</v>
      </c>
      <c r="D4" s="8" t="s">
        <v>94</v>
      </c>
      <c r="E4" s="9" t="s">
        <v>24</v>
      </c>
      <c r="F4" s="9">
        <v>16</v>
      </c>
      <c r="G4" s="8" t="s">
        <v>25</v>
      </c>
      <c r="H4" s="10" t="s">
        <v>26</v>
      </c>
      <c r="I4" s="9" t="s">
        <v>27</v>
      </c>
      <c r="J4" s="9" t="s">
        <v>28</v>
      </c>
      <c r="K4" s="8" t="s">
        <v>101</v>
      </c>
      <c r="L4" s="8" t="s">
        <v>96</v>
      </c>
      <c r="M4" s="9" t="s">
        <v>16</v>
      </c>
      <c r="N4" s="8" t="s">
        <v>102</v>
      </c>
      <c r="O4" s="8" t="s">
        <v>103</v>
      </c>
      <c r="P4" s="8">
        <f ca="1" t="array" ref="P4">SUM(--TRIM(MID(SUBSTITUTE(O4,"\",REPT(" ",100)),ROW(INDIRECT("1:"&amp;LEN(O4)-LEN(SUBSTITUTE(O4,"\",""))+1))*100-99,100)))</f>
        <v>110</v>
      </c>
      <c r="Q4" s="18">
        <v>3</v>
      </c>
      <c r="R4" s="19">
        <v>0.8</v>
      </c>
      <c r="S4" s="20">
        <f ca="1" t="shared" si="0"/>
        <v>88</v>
      </c>
      <c r="T4" s="8"/>
    </row>
    <row r="5" spans="1:20">
      <c r="A5" s="8" t="s">
        <v>20</v>
      </c>
      <c r="B5" s="9" t="s">
        <v>21</v>
      </c>
      <c r="C5" s="8" t="s">
        <v>22</v>
      </c>
      <c r="D5" s="8" t="s">
        <v>94</v>
      </c>
      <c r="E5" s="9" t="s">
        <v>24</v>
      </c>
      <c r="F5" s="9">
        <v>16</v>
      </c>
      <c r="G5" s="8" t="s">
        <v>25</v>
      </c>
      <c r="H5" s="10" t="s">
        <v>26</v>
      </c>
      <c r="I5" s="9" t="s">
        <v>27</v>
      </c>
      <c r="J5" s="9" t="s">
        <v>28</v>
      </c>
      <c r="K5" s="8" t="s">
        <v>104</v>
      </c>
      <c r="L5" s="8" t="s">
        <v>96</v>
      </c>
      <c r="M5" s="9" t="s">
        <v>16</v>
      </c>
      <c r="N5" s="8" t="s">
        <v>105</v>
      </c>
      <c r="O5" s="8" t="s">
        <v>106</v>
      </c>
      <c r="P5" s="8">
        <f ca="1" t="array" ref="P5">SUM(--TRIM(MID(SUBSTITUTE(O5,"\",REPT(" ",100)),ROW(INDIRECT("1:"&amp;LEN(O5)-LEN(SUBSTITUTE(O5,"\",""))+1))*100-99,100)))</f>
        <v>80</v>
      </c>
      <c r="Q5" s="18">
        <v>4</v>
      </c>
      <c r="R5" s="19">
        <v>0.8</v>
      </c>
      <c r="S5" s="20">
        <f ca="1" t="shared" si="0"/>
        <v>64</v>
      </c>
      <c r="T5" s="8"/>
    </row>
    <row r="6" spans="1:20">
      <c r="A6" s="8" t="s">
        <v>20</v>
      </c>
      <c r="B6" s="9" t="s">
        <v>21</v>
      </c>
      <c r="C6" s="8" t="s">
        <v>22</v>
      </c>
      <c r="D6" s="8" t="s">
        <v>94</v>
      </c>
      <c r="E6" s="9" t="s">
        <v>24</v>
      </c>
      <c r="F6" s="9">
        <v>16</v>
      </c>
      <c r="G6" s="8" t="s">
        <v>25</v>
      </c>
      <c r="H6" s="10" t="s">
        <v>26</v>
      </c>
      <c r="I6" s="9" t="s">
        <v>27</v>
      </c>
      <c r="J6" s="9" t="s">
        <v>28</v>
      </c>
      <c r="K6" s="8" t="s">
        <v>107</v>
      </c>
      <c r="L6" s="8" t="s">
        <v>96</v>
      </c>
      <c r="M6" s="9" t="s">
        <v>16</v>
      </c>
      <c r="N6" s="8" t="s">
        <v>47</v>
      </c>
      <c r="O6" s="8" t="s">
        <v>108</v>
      </c>
      <c r="P6" s="8">
        <f ca="1" t="array" ref="P6">SUM(--TRIM(MID(SUBSTITUTE(O6,"\",REPT(" ",100)),ROW(INDIRECT("1:"&amp;LEN(O6)-LEN(SUBSTITUTE(O6,"\",""))+1))*100-99,100)))</f>
        <v>350</v>
      </c>
      <c r="Q6" s="18">
        <v>5</v>
      </c>
      <c r="R6" s="19">
        <v>0.8</v>
      </c>
      <c r="S6" s="20">
        <f ca="1" t="shared" si="0"/>
        <v>280</v>
      </c>
      <c r="T6" s="8"/>
    </row>
    <row r="7" spans="1:20">
      <c r="A7" s="8" t="s">
        <v>20</v>
      </c>
      <c r="B7" s="9" t="s">
        <v>21</v>
      </c>
      <c r="C7" s="8" t="s">
        <v>22</v>
      </c>
      <c r="D7" s="8" t="s">
        <v>94</v>
      </c>
      <c r="E7" s="9" t="s">
        <v>24</v>
      </c>
      <c r="F7" s="9">
        <v>16</v>
      </c>
      <c r="G7" s="8" t="s">
        <v>25</v>
      </c>
      <c r="H7" s="10" t="s">
        <v>26</v>
      </c>
      <c r="I7" s="9" t="s">
        <v>27</v>
      </c>
      <c r="J7" s="9" t="s">
        <v>28</v>
      </c>
      <c r="K7" s="8" t="s">
        <v>109</v>
      </c>
      <c r="L7" s="8" t="s">
        <v>96</v>
      </c>
      <c r="M7" s="9" t="s">
        <v>16</v>
      </c>
      <c r="N7" s="8" t="s">
        <v>110</v>
      </c>
      <c r="O7" s="8" t="s">
        <v>111</v>
      </c>
      <c r="P7" s="8">
        <f ca="1" t="array" ref="P7">SUM(--TRIM(MID(SUBSTITUTE(O7,"\",REPT(" ",100)),ROW(INDIRECT("1:"&amp;LEN(O7)-LEN(SUBSTITUTE(O7,"\",""))+1))*100-99,100)))</f>
        <v>380</v>
      </c>
      <c r="Q7" s="18">
        <v>6</v>
      </c>
      <c r="R7" s="19">
        <v>0.8</v>
      </c>
      <c r="S7" s="20">
        <f ca="1" t="shared" si="0"/>
        <v>304</v>
      </c>
      <c r="T7" s="8"/>
    </row>
    <row r="8" spans="1:20">
      <c r="A8" s="8" t="s">
        <v>20</v>
      </c>
      <c r="B8" s="9" t="s">
        <v>21</v>
      </c>
      <c r="C8" s="8" t="s">
        <v>22</v>
      </c>
      <c r="D8" s="8" t="s">
        <v>94</v>
      </c>
      <c r="E8" s="9" t="s">
        <v>24</v>
      </c>
      <c r="F8" s="9">
        <v>16</v>
      </c>
      <c r="G8" s="8" t="s">
        <v>25</v>
      </c>
      <c r="H8" s="10" t="s">
        <v>26</v>
      </c>
      <c r="I8" s="9" t="s">
        <v>27</v>
      </c>
      <c r="J8" s="9" t="s">
        <v>28</v>
      </c>
      <c r="K8" s="4" t="s">
        <v>112</v>
      </c>
      <c r="L8" s="8" t="s">
        <v>96</v>
      </c>
      <c r="M8" s="9" t="s">
        <v>16</v>
      </c>
      <c r="N8" s="8" t="s">
        <v>47</v>
      </c>
      <c r="O8" s="8" t="s">
        <v>113</v>
      </c>
      <c r="P8" s="8">
        <f ca="1" t="array" ref="P8">SUM(--TRIM(MID(SUBSTITUTE(O8,"\",REPT(" ",100)),ROW(INDIRECT("1:"&amp;LEN(O8)-LEN(SUBSTITUTE(O8,"\",""))+1))*100-99,100)))</f>
        <v>350</v>
      </c>
      <c r="Q8" s="18">
        <v>7</v>
      </c>
      <c r="R8" s="19">
        <v>0.8</v>
      </c>
      <c r="S8" s="20">
        <f ca="1" t="shared" ref="S8:S13" si="1">P8*R8</f>
        <v>280</v>
      </c>
      <c r="T8" s="8"/>
    </row>
    <row r="9" spans="1:20">
      <c r="A9" s="8" t="s">
        <v>20</v>
      </c>
      <c r="B9" s="9" t="s">
        <v>21</v>
      </c>
      <c r="C9" s="8" t="s">
        <v>22</v>
      </c>
      <c r="D9" s="8" t="s">
        <v>94</v>
      </c>
      <c r="E9" s="9" t="s">
        <v>24</v>
      </c>
      <c r="F9" s="9">
        <v>16</v>
      </c>
      <c r="G9" s="8" t="s">
        <v>25</v>
      </c>
      <c r="H9" s="10" t="s">
        <v>26</v>
      </c>
      <c r="I9" s="9" t="s">
        <v>27</v>
      </c>
      <c r="J9" s="9" t="s">
        <v>28</v>
      </c>
      <c r="K9" s="8" t="s">
        <v>114</v>
      </c>
      <c r="L9" s="8" t="s">
        <v>96</v>
      </c>
      <c r="M9" s="9" t="s">
        <v>16</v>
      </c>
      <c r="N9" s="8" t="s">
        <v>115</v>
      </c>
      <c r="O9" s="8" t="s">
        <v>116</v>
      </c>
      <c r="P9" s="8">
        <f ca="1" t="array" ref="P9">SUM(--TRIM(MID(SUBSTITUTE(O9,"\",REPT(" ",100)),ROW(INDIRECT("1:"&amp;LEN(O9)-LEN(SUBSTITUTE(O9,"\",""))+1))*100-99,100)))</f>
        <v>340</v>
      </c>
      <c r="Q9" s="18">
        <v>8</v>
      </c>
      <c r="R9" s="19">
        <v>0.8</v>
      </c>
      <c r="S9" s="20">
        <f ca="1" t="shared" si="1"/>
        <v>272</v>
      </c>
      <c r="T9" s="8"/>
    </row>
    <row r="10" spans="1:20">
      <c r="A10" s="8" t="s">
        <v>20</v>
      </c>
      <c r="B10" s="9" t="s">
        <v>21</v>
      </c>
      <c r="C10" s="8" t="s">
        <v>22</v>
      </c>
      <c r="D10" s="8" t="s">
        <v>94</v>
      </c>
      <c r="E10" s="9" t="s">
        <v>24</v>
      </c>
      <c r="F10" s="9">
        <v>16</v>
      </c>
      <c r="G10" s="8" t="s">
        <v>25</v>
      </c>
      <c r="H10" s="10" t="s">
        <v>26</v>
      </c>
      <c r="I10" s="9" t="s">
        <v>27</v>
      </c>
      <c r="J10" s="9" t="s">
        <v>28</v>
      </c>
      <c r="K10" s="8" t="s">
        <v>117</v>
      </c>
      <c r="L10" s="8" t="s">
        <v>96</v>
      </c>
      <c r="M10" s="9" t="s">
        <v>16</v>
      </c>
      <c r="N10" s="8" t="s">
        <v>118</v>
      </c>
      <c r="O10" s="8" t="s">
        <v>119</v>
      </c>
      <c r="P10" s="8">
        <f ca="1" t="array" ref="P10">SUM(--TRIM(MID(SUBSTITUTE(O10,"\",REPT(" ",100)),ROW(INDIRECT("1:"&amp;LEN(O10)-LEN(SUBSTITUTE(O10,"\",""))+1))*100-99,100)))</f>
        <v>280</v>
      </c>
      <c r="Q10" s="18">
        <v>9</v>
      </c>
      <c r="R10" s="19">
        <v>0.8</v>
      </c>
      <c r="S10" s="20">
        <f ca="1" t="shared" si="1"/>
        <v>224</v>
      </c>
      <c r="T10" s="8"/>
    </row>
    <row r="11" spans="1:20">
      <c r="A11" s="8" t="s">
        <v>20</v>
      </c>
      <c r="B11" s="9" t="s">
        <v>21</v>
      </c>
      <c r="C11" s="8" t="s">
        <v>22</v>
      </c>
      <c r="D11" s="8" t="s">
        <v>94</v>
      </c>
      <c r="E11" s="9" t="s">
        <v>24</v>
      </c>
      <c r="F11" s="9">
        <v>16</v>
      </c>
      <c r="G11" s="8" t="s">
        <v>25</v>
      </c>
      <c r="H11" s="10" t="s">
        <v>26</v>
      </c>
      <c r="I11" s="9" t="s">
        <v>27</v>
      </c>
      <c r="J11" s="9" t="s">
        <v>28</v>
      </c>
      <c r="K11" s="8" t="s">
        <v>120</v>
      </c>
      <c r="L11" s="8" t="s">
        <v>96</v>
      </c>
      <c r="M11" s="9" t="s">
        <v>16</v>
      </c>
      <c r="N11" s="8" t="s">
        <v>62</v>
      </c>
      <c r="O11" s="8" t="s">
        <v>121</v>
      </c>
      <c r="P11" s="8">
        <f ca="1" t="array" ref="P11">SUM(--TRIM(MID(SUBSTITUTE(O11,"\",REPT(" ",100)),ROW(INDIRECT("1:"&amp;LEN(O11)-LEN(SUBSTITUTE(O11,"\",""))+1))*100-99,100)))</f>
        <v>1105</v>
      </c>
      <c r="Q11" s="18">
        <v>10</v>
      </c>
      <c r="R11" s="19">
        <v>0.8</v>
      </c>
      <c r="S11" s="20">
        <f ca="1" t="shared" si="1"/>
        <v>884</v>
      </c>
      <c r="T11" s="8"/>
    </row>
    <row r="12" spans="1:20">
      <c r="A12" s="8" t="s">
        <v>20</v>
      </c>
      <c r="B12" s="9" t="s">
        <v>21</v>
      </c>
      <c r="C12" s="8" t="s">
        <v>22</v>
      </c>
      <c r="D12" s="8" t="s">
        <v>94</v>
      </c>
      <c r="E12" s="9" t="s">
        <v>24</v>
      </c>
      <c r="F12" s="9">
        <v>16</v>
      </c>
      <c r="G12" s="8" t="s">
        <v>25</v>
      </c>
      <c r="H12" s="10" t="s">
        <v>26</v>
      </c>
      <c r="I12" s="9" t="s">
        <v>27</v>
      </c>
      <c r="J12" s="9" t="s">
        <v>28</v>
      </c>
      <c r="K12" s="8" t="s">
        <v>122</v>
      </c>
      <c r="L12" s="8" t="s">
        <v>96</v>
      </c>
      <c r="M12" s="9" t="s">
        <v>16</v>
      </c>
      <c r="N12" s="8" t="s">
        <v>41</v>
      </c>
      <c r="O12" s="8" t="s">
        <v>123</v>
      </c>
      <c r="P12" s="8">
        <f ca="1" t="array" ref="P12">SUM(--TRIM(MID(SUBSTITUTE(O12,"\",REPT(" ",100)),ROW(INDIRECT("1:"&amp;LEN(O12)-LEN(SUBSTITUTE(O12,"\",""))+1))*100-99,100)))</f>
        <v>200</v>
      </c>
      <c r="Q12" s="18">
        <v>11</v>
      </c>
      <c r="R12" s="19">
        <v>0.8</v>
      </c>
      <c r="S12" s="20">
        <f ca="1" t="shared" si="1"/>
        <v>160</v>
      </c>
      <c r="T12" s="8"/>
    </row>
    <row r="13" spans="1:20">
      <c r="A13" s="8" t="s">
        <v>20</v>
      </c>
      <c r="B13" s="9" t="s">
        <v>21</v>
      </c>
      <c r="C13" s="8" t="s">
        <v>22</v>
      </c>
      <c r="D13" s="8" t="s">
        <v>94</v>
      </c>
      <c r="E13" s="9" t="s">
        <v>24</v>
      </c>
      <c r="F13" s="9">
        <v>16</v>
      </c>
      <c r="G13" s="8" t="s">
        <v>25</v>
      </c>
      <c r="H13" s="10" t="s">
        <v>26</v>
      </c>
      <c r="I13" s="9" t="s">
        <v>27</v>
      </c>
      <c r="J13" s="9" t="s">
        <v>28</v>
      </c>
      <c r="K13" s="4" t="s">
        <v>95</v>
      </c>
      <c r="L13" s="8" t="s">
        <v>124</v>
      </c>
      <c r="M13" s="9" t="s">
        <v>16</v>
      </c>
      <c r="N13" s="8" t="s">
        <v>62</v>
      </c>
      <c r="O13" s="8" t="s">
        <v>125</v>
      </c>
      <c r="P13" s="8">
        <f ca="1" t="array" ref="P13">SUM(--TRIM(MID(SUBSTITUTE(O13,"\",REPT(" ",100)),ROW(INDIRECT("1:"&amp;LEN(O13)-LEN(SUBSTITUTE(O13,"\",""))+1))*100-99,100)))</f>
        <v>350</v>
      </c>
      <c r="Q13" s="18">
        <v>12</v>
      </c>
      <c r="R13" s="19">
        <v>0.8</v>
      </c>
      <c r="S13" s="20">
        <f ca="1" t="shared" si="1"/>
        <v>280</v>
      </c>
      <c r="T13" s="8"/>
    </row>
    <row r="14" spans="1:20">
      <c r="A14" s="8" t="s">
        <v>20</v>
      </c>
      <c r="B14" s="9" t="s">
        <v>21</v>
      </c>
      <c r="C14" s="8" t="s">
        <v>22</v>
      </c>
      <c r="D14" s="8" t="s">
        <v>94</v>
      </c>
      <c r="E14" s="9" t="s">
        <v>24</v>
      </c>
      <c r="F14" s="9">
        <v>16</v>
      </c>
      <c r="G14" s="8" t="s">
        <v>25</v>
      </c>
      <c r="H14" s="10" t="s">
        <v>26</v>
      </c>
      <c r="I14" s="9" t="s">
        <v>27</v>
      </c>
      <c r="J14" s="9" t="s">
        <v>28</v>
      </c>
      <c r="K14" s="8" t="s">
        <v>98</v>
      </c>
      <c r="L14" s="8" t="s">
        <v>124</v>
      </c>
      <c r="M14" s="9" t="s">
        <v>16</v>
      </c>
      <c r="N14" s="8" t="s">
        <v>31</v>
      </c>
      <c r="O14" s="8" t="s">
        <v>126</v>
      </c>
      <c r="P14" s="8">
        <f ca="1" t="array" ref="P14">SUM(--TRIM(MID(SUBSTITUTE(O14,"\",REPT(" ",100)),ROW(INDIRECT("1:"&amp;LEN(O14)-LEN(SUBSTITUTE(O14,"\",""))+1))*100-99,100)))</f>
        <v>270</v>
      </c>
      <c r="Q14" s="18">
        <v>13</v>
      </c>
      <c r="R14" s="19">
        <v>0.8</v>
      </c>
      <c r="S14" s="20">
        <f ca="1" t="shared" ref="S14:S18" si="2">P14*R14</f>
        <v>216</v>
      </c>
      <c r="T14" s="8"/>
    </row>
    <row r="15" spans="1:20">
      <c r="A15" s="8" t="s">
        <v>20</v>
      </c>
      <c r="B15" s="9" t="s">
        <v>21</v>
      </c>
      <c r="C15" s="8" t="s">
        <v>22</v>
      </c>
      <c r="D15" s="8" t="s">
        <v>94</v>
      </c>
      <c r="E15" s="9" t="s">
        <v>24</v>
      </c>
      <c r="F15" s="9">
        <v>16</v>
      </c>
      <c r="G15" s="8" t="s">
        <v>25</v>
      </c>
      <c r="H15" s="10" t="s">
        <v>26</v>
      </c>
      <c r="I15" s="9" t="s">
        <v>27</v>
      </c>
      <c r="J15" s="9" t="s">
        <v>28</v>
      </c>
      <c r="K15" s="8" t="s">
        <v>101</v>
      </c>
      <c r="L15" s="8" t="s">
        <v>124</v>
      </c>
      <c r="M15" s="9" t="s">
        <v>16</v>
      </c>
      <c r="N15" s="8" t="s">
        <v>31</v>
      </c>
      <c r="O15" s="8" t="s">
        <v>127</v>
      </c>
      <c r="P15" s="8">
        <f ca="1" t="array" ref="P15">SUM(--TRIM(MID(SUBSTITUTE(O15,"\",REPT(" ",100)),ROW(INDIRECT("1:"&amp;LEN(O15)-LEN(SUBSTITUTE(O15,"\",""))+1))*100-99,100)))</f>
        <v>340</v>
      </c>
      <c r="Q15" s="18">
        <v>14</v>
      </c>
      <c r="R15" s="19">
        <v>0.8</v>
      </c>
      <c r="S15" s="20">
        <f ca="1" t="shared" si="2"/>
        <v>272</v>
      </c>
      <c r="T15" s="8"/>
    </row>
    <row r="16" spans="1:20">
      <c r="A16" s="8" t="s">
        <v>20</v>
      </c>
      <c r="B16" s="9" t="s">
        <v>21</v>
      </c>
      <c r="C16" s="8" t="s">
        <v>22</v>
      </c>
      <c r="D16" s="8" t="s">
        <v>94</v>
      </c>
      <c r="E16" s="9" t="s">
        <v>24</v>
      </c>
      <c r="F16" s="9">
        <v>16</v>
      </c>
      <c r="G16" s="8" t="s">
        <v>25</v>
      </c>
      <c r="H16" s="10" t="s">
        <v>26</v>
      </c>
      <c r="I16" s="9" t="s">
        <v>27</v>
      </c>
      <c r="J16" s="9" t="s">
        <v>28</v>
      </c>
      <c r="K16" s="8" t="s">
        <v>104</v>
      </c>
      <c r="L16" s="8" t="s">
        <v>124</v>
      </c>
      <c r="M16" s="9" t="s">
        <v>16</v>
      </c>
      <c r="N16" s="8" t="s">
        <v>128</v>
      </c>
      <c r="O16" s="8" t="s">
        <v>129</v>
      </c>
      <c r="P16" s="8">
        <f ca="1" t="array" ref="P16">SUM(--TRIM(MID(SUBSTITUTE(O16,"\",REPT(" ",100)),ROW(INDIRECT("1:"&amp;LEN(O16)-LEN(SUBSTITUTE(O16,"\",""))+1))*100-99,100)))</f>
        <v>360</v>
      </c>
      <c r="Q16" s="18">
        <v>15</v>
      </c>
      <c r="R16" s="19">
        <v>0.8</v>
      </c>
      <c r="S16" s="20">
        <f ca="1" t="shared" si="2"/>
        <v>288</v>
      </c>
      <c r="T16" s="8"/>
    </row>
    <row r="17" spans="1:20">
      <c r="A17" s="8" t="s">
        <v>20</v>
      </c>
      <c r="B17" s="9" t="s">
        <v>21</v>
      </c>
      <c r="C17" s="11" t="s">
        <v>130</v>
      </c>
      <c r="D17" s="11" t="s">
        <v>131</v>
      </c>
      <c r="E17" s="9" t="s">
        <v>24</v>
      </c>
      <c r="F17" s="9">
        <v>16</v>
      </c>
      <c r="G17" s="8" t="s">
        <v>25</v>
      </c>
      <c r="H17" s="10" t="s">
        <v>26</v>
      </c>
      <c r="I17" s="9" t="s">
        <v>27</v>
      </c>
      <c r="J17" s="9" t="s">
        <v>28</v>
      </c>
      <c r="K17" s="8" t="s">
        <v>132</v>
      </c>
      <c r="L17" s="8" t="s">
        <v>124</v>
      </c>
      <c r="M17" s="9" t="s">
        <v>16</v>
      </c>
      <c r="N17" s="8" t="s">
        <v>62</v>
      </c>
      <c r="O17" s="8" t="s">
        <v>133</v>
      </c>
      <c r="P17" s="8">
        <f ca="1" t="array" ref="P17">SUM(--TRIM(MID(SUBSTITUTE(O17,"\",REPT(" ",100)),ROW(INDIRECT("1:"&amp;LEN(O17)-LEN(SUBSTITUTE(O17,"\",""))+1))*100-99,100)))</f>
        <v>400</v>
      </c>
      <c r="Q17" s="18">
        <v>16</v>
      </c>
      <c r="R17" s="19">
        <v>0.8</v>
      </c>
      <c r="S17" s="20">
        <f ca="1" t="shared" si="2"/>
        <v>320</v>
      </c>
      <c r="T17" s="8"/>
    </row>
    <row r="18" spans="1:20">
      <c r="A18" s="8" t="s">
        <v>20</v>
      </c>
      <c r="B18" s="9" t="s">
        <v>21</v>
      </c>
      <c r="C18" s="8" t="s">
        <v>22</v>
      </c>
      <c r="D18" s="8" t="s">
        <v>94</v>
      </c>
      <c r="E18" s="9" t="s">
        <v>24</v>
      </c>
      <c r="F18" s="9">
        <v>16</v>
      </c>
      <c r="G18" s="8" t="s">
        <v>25</v>
      </c>
      <c r="H18" s="10" t="s">
        <v>26</v>
      </c>
      <c r="I18" s="9" t="s">
        <v>27</v>
      </c>
      <c r="J18" s="9" t="s">
        <v>28</v>
      </c>
      <c r="K18" s="8" t="s">
        <v>107</v>
      </c>
      <c r="L18" s="8" t="s">
        <v>124</v>
      </c>
      <c r="M18" s="9" t="s">
        <v>16</v>
      </c>
      <c r="N18" s="8" t="s">
        <v>62</v>
      </c>
      <c r="O18" s="8" t="s">
        <v>134</v>
      </c>
      <c r="P18" s="8">
        <f ca="1" t="array" ref="P18">SUM(--TRIM(MID(SUBSTITUTE(O18,"\",REPT(" ",100)),ROW(INDIRECT("1:"&amp;LEN(O18)-LEN(SUBSTITUTE(O18,"\",""))+1))*100-99,100)))</f>
        <v>620</v>
      </c>
      <c r="Q18" s="18">
        <v>17</v>
      </c>
      <c r="R18" s="19">
        <v>0.8</v>
      </c>
      <c r="S18" s="20">
        <f ca="1" t="shared" si="2"/>
        <v>496</v>
      </c>
      <c r="T18" s="8"/>
    </row>
    <row r="19" spans="1:20">
      <c r="A19" s="8" t="s">
        <v>20</v>
      </c>
      <c r="B19" s="9" t="s">
        <v>21</v>
      </c>
      <c r="C19" s="8" t="s">
        <v>22</v>
      </c>
      <c r="D19" s="8" t="s">
        <v>94</v>
      </c>
      <c r="E19" s="9" t="s">
        <v>24</v>
      </c>
      <c r="F19" s="9">
        <v>16</v>
      </c>
      <c r="G19" s="8" t="s">
        <v>25</v>
      </c>
      <c r="H19" s="10" t="s">
        <v>26</v>
      </c>
      <c r="I19" s="9" t="s">
        <v>27</v>
      </c>
      <c r="J19" s="9" t="s">
        <v>28</v>
      </c>
      <c r="K19" s="4" t="s">
        <v>109</v>
      </c>
      <c r="L19" s="8" t="s">
        <v>124</v>
      </c>
      <c r="M19" s="9" t="s">
        <v>16</v>
      </c>
      <c r="N19" s="8" t="s">
        <v>62</v>
      </c>
      <c r="O19" s="8" t="s">
        <v>135</v>
      </c>
      <c r="P19" s="8">
        <f ca="1" t="array" ref="P19">SUM(--TRIM(MID(SUBSTITUTE(O19,"\",REPT(" ",100)),ROW(INDIRECT("1:"&amp;LEN(O19)-LEN(SUBSTITUTE(O19,"\",""))+1))*100-99,100)))</f>
        <v>780</v>
      </c>
      <c r="Q19" s="18">
        <v>18</v>
      </c>
      <c r="R19" s="19">
        <v>0.8</v>
      </c>
      <c r="S19" s="20">
        <f ca="1" t="shared" ref="S19:S23" si="3">P19*R19</f>
        <v>624</v>
      </c>
      <c r="T19" s="8"/>
    </row>
    <row r="20" spans="1:20">
      <c r="A20" s="8" t="s">
        <v>20</v>
      </c>
      <c r="B20" s="9" t="s">
        <v>21</v>
      </c>
      <c r="C20" s="8" t="s">
        <v>22</v>
      </c>
      <c r="D20" s="8" t="s">
        <v>94</v>
      </c>
      <c r="E20" s="9" t="s">
        <v>24</v>
      </c>
      <c r="F20" s="9">
        <v>16</v>
      </c>
      <c r="G20" s="8" t="s">
        <v>25</v>
      </c>
      <c r="H20" s="10" t="s">
        <v>26</v>
      </c>
      <c r="I20" s="9" t="s">
        <v>27</v>
      </c>
      <c r="J20" s="9" t="s">
        <v>28</v>
      </c>
      <c r="K20" s="8" t="s">
        <v>136</v>
      </c>
      <c r="L20" s="8" t="s">
        <v>124</v>
      </c>
      <c r="M20" s="9" t="s">
        <v>16</v>
      </c>
      <c r="N20" s="8" t="s">
        <v>62</v>
      </c>
      <c r="O20" s="8" t="s">
        <v>137</v>
      </c>
      <c r="P20" s="8">
        <f ca="1" t="array" ref="P20">SUM(--TRIM(MID(SUBSTITUTE(O20,"\",REPT(" ",100)),ROW(INDIRECT("1:"&amp;LEN(O20)-LEN(SUBSTITUTE(O20,"\",""))+1))*100-99,100)))</f>
        <v>420</v>
      </c>
      <c r="Q20" s="18">
        <v>19</v>
      </c>
      <c r="R20" s="19">
        <v>0.8</v>
      </c>
      <c r="S20" s="20">
        <f ca="1" t="shared" si="3"/>
        <v>336</v>
      </c>
      <c r="T20" s="8"/>
    </row>
    <row r="21" spans="1:20">
      <c r="A21" s="8" t="s">
        <v>53</v>
      </c>
      <c r="B21" s="9" t="s">
        <v>21</v>
      </c>
      <c r="C21" s="8" t="s">
        <v>22</v>
      </c>
      <c r="D21" s="8" t="s">
        <v>94</v>
      </c>
      <c r="E21" s="9" t="s">
        <v>24</v>
      </c>
      <c r="F21" s="9">
        <v>16</v>
      </c>
      <c r="G21" s="8" t="s">
        <v>25</v>
      </c>
      <c r="H21" s="10" t="s">
        <v>26</v>
      </c>
      <c r="I21" s="9" t="s">
        <v>27</v>
      </c>
      <c r="J21" s="9" t="s">
        <v>28</v>
      </c>
      <c r="K21" s="8" t="s">
        <v>138</v>
      </c>
      <c r="L21" s="8" t="s">
        <v>124</v>
      </c>
      <c r="M21" s="9" t="s">
        <v>16</v>
      </c>
      <c r="N21" s="8" t="s">
        <v>67</v>
      </c>
      <c r="O21" s="8" t="s">
        <v>139</v>
      </c>
      <c r="P21" s="8">
        <f ca="1" t="array" ref="P21">SUM(--TRIM(MID(SUBSTITUTE(O21,"\",REPT(" ",100)),ROW(INDIRECT("1:"&amp;LEN(O21)-LEN(SUBSTITUTE(O21,"\",""))+1))*100-99,100)))</f>
        <v>415</v>
      </c>
      <c r="Q21" s="18">
        <v>20</v>
      </c>
      <c r="R21" s="19">
        <v>0.8</v>
      </c>
      <c r="S21" s="20">
        <f ca="1" t="shared" si="3"/>
        <v>332</v>
      </c>
      <c r="T21" s="8"/>
    </row>
    <row r="22" spans="1:20">
      <c r="A22" s="8" t="s">
        <v>20</v>
      </c>
      <c r="B22" s="9" t="s">
        <v>21</v>
      </c>
      <c r="C22" s="8" t="s">
        <v>22</v>
      </c>
      <c r="D22" s="8" t="s">
        <v>94</v>
      </c>
      <c r="E22" s="9" t="s">
        <v>24</v>
      </c>
      <c r="F22" s="9">
        <v>16</v>
      </c>
      <c r="G22" s="8" t="s">
        <v>25</v>
      </c>
      <c r="H22" s="10" t="s">
        <v>26</v>
      </c>
      <c r="I22" s="9" t="s">
        <v>27</v>
      </c>
      <c r="J22" s="9" t="s">
        <v>28</v>
      </c>
      <c r="K22" s="8" t="s">
        <v>112</v>
      </c>
      <c r="L22" s="8" t="s">
        <v>124</v>
      </c>
      <c r="M22" s="9" t="s">
        <v>16</v>
      </c>
      <c r="N22" s="8" t="s">
        <v>62</v>
      </c>
      <c r="O22" s="8" t="s">
        <v>140</v>
      </c>
      <c r="P22" s="8">
        <f ca="1" t="array" ref="P22">SUM(--TRIM(MID(SUBSTITUTE(O22,"\",REPT(" ",100)),ROW(INDIRECT("1:"&amp;LEN(O22)-LEN(SUBSTITUTE(O22,"\",""))+1))*100-99,100)))</f>
        <v>825</v>
      </c>
      <c r="Q22" s="18">
        <v>21</v>
      </c>
      <c r="R22" s="19">
        <v>0.8</v>
      </c>
      <c r="S22" s="20">
        <f ca="1" t="shared" si="3"/>
        <v>660</v>
      </c>
      <c r="T22" s="8"/>
    </row>
    <row r="23" spans="1:20">
      <c r="A23" s="8" t="s">
        <v>20</v>
      </c>
      <c r="B23" s="9" t="s">
        <v>21</v>
      </c>
      <c r="C23" s="8" t="s">
        <v>22</v>
      </c>
      <c r="D23" s="8" t="s">
        <v>94</v>
      </c>
      <c r="E23" s="9" t="s">
        <v>24</v>
      </c>
      <c r="F23" s="9">
        <v>16</v>
      </c>
      <c r="G23" s="8" t="s">
        <v>25</v>
      </c>
      <c r="H23" s="10" t="s">
        <v>26</v>
      </c>
      <c r="I23" s="9" t="s">
        <v>27</v>
      </c>
      <c r="J23" s="9" t="s">
        <v>28</v>
      </c>
      <c r="K23" s="8" t="s">
        <v>114</v>
      </c>
      <c r="L23" s="8" t="s">
        <v>124</v>
      </c>
      <c r="M23" s="9" t="s">
        <v>16</v>
      </c>
      <c r="N23" s="8" t="s">
        <v>62</v>
      </c>
      <c r="O23" s="8" t="s">
        <v>141</v>
      </c>
      <c r="P23" s="8">
        <f ca="1" t="array" ref="P23">SUM(--TRIM(MID(SUBSTITUTE(O23,"\",REPT(" ",100)),ROW(INDIRECT("1:"&amp;LEN(O23)-LEN(SUBSTITUTE(O23,"\",""))+1))*100-99,100)))</f>
        <v>840</v>
      </c>
      <c r="Q23" s="18">
        <v>22</v>
      </c>
      <c r="R23" s="19">
        <v>0.8</v>
      </c>
      <c r="S23" s="20">
        <f ca="1" t="shared" si="3"/>
        <v>672</v>
      </c>
      <c r="T23" s="8"/>
    </row>
    <row r="24" spans="1:20">
      <c r="A24" s="8" t="s">
        <v>20</v>
      </c>
      <c r="B24" s="9" t="s">
        <v>21</v>
      </c>
      <c r="C24" s="8" t="s">
        <v>22</v>
      </c>
      <c r="D24" s="8" t="s">
        <v>94</v>
      </c>
      <c r="E24" s="9" t="s">
        <v>24</v>
      </c>
      <c r="F24" s="9">
        <v>16</v>
      </c>
      <c r="G24" s="8" t="s">
        <v>25</v>
      </c>
      <c r="H24" s="10" t="s">
        <v>26</v>
      </c>
      <c r="I24" s="9" t="s">
        <v>27</v>
      </c>
      <c r="J24" s="9" t="s">
        <v>28</v>
      </c>
      <c r="K24" s="4" t="s">
        <v>117</v>
      </c>
      <c r="L24" s="8" t="s">
        <v>124</v>
      </c>
      <c r="M24" s="9" t="s">
        <v>16</v>
      </c>
      <c r="N24" s="8" t="s">
        <v>31</v>
      </c>
      <c r="O24" s="8" t="s">
        <v>142</v>
      </c>
      <c r="P24" s="8">
        <f ca="1" t="array" ref="P24">SUM(--TRIM(MID(SUBSTITUTE(O24,"\",REPT(" ",100)),ROW(INDIRECT("1:"&amp;LEN(O24)-LEN(SUBSTITUTE(O24,"\",""))+1))*100-99,100)))</f>
        <v>235</v>
      </c>
      <c r="Q24" s="21">
        <v>23</v>
      </c>
      <c r="R24" s="19">
        <v>0.8</v>
      </c>
      <c r="S24" s="20">
        <f ca="1" t="shared" ref="S24:S27" si="4">P24*R24</f>
        <v>188</v>
      </c>
      <c r="T24" s="22"/>
    </row>
    <row r="25" spans="1:20">
      <c r="A25" s="8" t="s">
        <v>20</v>
      </c>
      <c r="B25" s="9" t="s">
        <v>21</v>
      </c>
      <c r="C25" s="8" t="s">
        <v>22</v>
      </c>
      <c r="D25" s="8" t="s">
        <v>94</v>
      </c>
      <c r="E25" s="9" t="s">
        <v>24</v>
      </c>
      <c r="F25" s="9">
        <v>16</v>
      </c>
      <c r="G25" s="8" t="s">
        <v>25</v>
      </c>
      <c r="H25" s="10" t="s">
        <v>26</v>
      </c>
      <c r="I25" s="9" t="s">
        <v>27</v>
      </c>
      <c r="J25" s="9" t="s">
        <v>28</v>
      </c>
      <c r="K25" s="4" t="s">
        <v>120</v>
      </c>
      <c r="L25" s="8" t="s">
        <v>124</v>
      </c>
      <c r="M25" s="9" t="s">
        <v>16</v>
      </c>
      <c r="N25" s="8" t="s">
        <v>47</v>
      </c>
      <c r="O25" s="8" t="s">
        <v>143</v>
      </c>
      <c r="P25" s="8">
        <f ca="1" t="array" ref="P25">SUM(--TRIM(MID(SUBSTITUTE(O25,"\",REPT(" ",100)),ROW(INDIRECT("1:"&amp;LEN(O25)-LEN(SUBSTITUTE(O25,"\",""))+1))*100-99,100)))</f>
        <v>200</v>
      </c>
      <c r="Q25" s="21">
        <v>24</v>
      </c>
      <c r="R25" s="19">
        <v>0.8</v>
      </c>
      <c r="S25" s="20">
        <f ca="1" t="shared" si="4"/>
        <v>160</v>
      </c>
      <c r="T25" s="22"/>
    </row>
    <row r="26" spans="1:20">
      <c r="A26" s="8" t="s">
        <v>20</v>
      </c>
      <c r="B26" s="9" t="s">
        <v>21</v>
      </c>
      <c r="C26" s="8" t="s">
        <v>22</v>
      </c>
      <c r="D26" s="8" t="s">
        <v>94</v>
      </c>
      <c r="E26" s="9" t="s">
        <v>24</v>
      </c>
      <c r="F26" s="9">
        <v>16</v>
      </c>
      <c r="G26" s="8" t="s">
        <v>25</v>
      </c>
      <c r="H26" s="10" t="s">
        <v>26</v>
      </c>
      <c r="I26" s="9" t="s">
        <v>27</v>
      </c>
      <c r="J26" s="9" t="s">
        <v>28</v>
      </c>
      <c r="K26" s="4" t="s">
        <v>144</v>
      </c>
      <c r="L26" s="8" t="s">
        <v>124</v>
      </c>
      <c r="M26" s="9" t="s">
        <v>16</v>
      </c>
      <c r="N26" s="8" t="s">
        <v>62</v>
      </c>
      <c r="O26" s="8" t="s">
        <v>145</v>
      </c>
      <c r="P26" s="8">
        <f ca="1" t="array" ref="P26">SUM(--TRIM(MID(SUBSTITUTE(O26,"\",REPT(" ",100)),ROW(INDIRECT("1:"&amp;LEN(O26)-LEN(SUBSTITUTE(O26,"\",""))+1))*100-99,100)))</f>
        <v>525</v>
      </c>
      <c r="Q26" s="21">
        <v>25</v>
      </c>
      <c r="R26" s="19">
        <v>0.8</v>
      </c>
      <c r="S26" s="20">
        <f ca="1" t="shared" si="4"/>
        <v>420</v>
      </c>
      <c r="T26" s="22"/>
    </row>
    <row r="27" spans="1:20">
      <c r="A27" s="8" t="s">
        <v>20</v>
      </c>
      <c r="B27" s="9" t="s">
        <v>21</v>
      </c>
      <c r="C27" s="8" t="s">
        <v>22</v>
      </c>
      <c r="D27" s="8" t="s">
        <v>94</v>
      </c>
      <c r="E27" s="9" t="s">
        <v>24</v>
      </c>
      <c r="F27" s="9">
        <v>16</v>
      </c>
      <c r="G27" s="8" t="s">
        <v>25</v>
      </c>
      <c r="H27" s="10" t="s">
        <v>26</v>
      </c>
      <c r="I27" s="9" t="s">
        <v>27</v>
      </c>
      <c r="J27" s="9" t="s">
        <v>28</v>
      </c>
      <c r="K27" s="4" t="s">
        <v>122</v>
      </c>
      <c r="L27" s="8" t="s">
        <v>124</v>
      </c>
      <c r="M27" s="9" t="s">
        <v>16</v>
      </c>
      <c r="N27" s="8" t="s">
        <v>62</v>
      </c>
      <c r="O27" s="8" t="s">
        <v>146</v>
      </c>
      <c r="P27" s="8">
        <f ca="1" t="array" ref="P27">SUM(--TRIM(MID(SUBSTITUTE(O27,"\",REPT(" ",100)),ROW(INDIRECT("1:"&amp;LEN(O27)-LEN(SUBSTITUTE(O27,"\",""))+1))*100-99,100)))</f>
        <v>745</v>
      </c>
      <c r="Q27" s="21">
        <v>26</v>
      </c>
      <c r="R27" s="19">
        <v>0.8</v>
      </c>
      <c r="S27" s="20">
        <f ca="1" t="shared" si="4"/>
        <v>596</v>
      </c>
      <c r="T27" s="22"/>
    </row>
    <row r="28" s="2" customFormat="1" spans="1:18">
      <c r="A28" s="12"/>
      <c r="B28" s="12"/>
      <c r="C28" s="12"/>
      <c r="D28" s="12"/>
      <c r="E28" s="12"/>
      <c r="F28" s="12"/>
      <c r="G28" s="12"/>
      <c r="H28" s="12"/>
      <c r="I28" s="12"/>
      <c r="J28" s="12"/>
      <c r="K28" s="14"/>
      <c r="L28" s="12"/>
      <c r="M28" s="12"/>
      <c r="N28" s="14"/>
      <c r="O28" s="14"/>
      <c r="P28" s="14">
        <f ca="1">SUM(P2:P27)</f>
        <v>11015</v>
      </c>
      <c r="R28" s="23"/>
    </row>
  </sheetData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#279</vt:lpstr>
      <vt:lpstr>#942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cml</dc:creator>
  <cp:lastModifiedBy>piuuuuuu</cp:lastModifiedBy>
  <dcterms:created xsi:type="dcterms:W3CDTF">2025-07-14T14:24:00Z</dcterms:created>
  <dcterms:modified xsi:type="dcterms:W3CDTF">2025-09-10T10:13:52Z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8C55FB9B7F7B48198E093E3812F3674F_13</vt:lpwstr>
  </property>
  <property fmtid="{D5CDD505-2E9C-101B-9397-08002B2CF9AE}" pid="3" name="KSOProductBuildVer">
    <vt:lpwstr>2052-12.1.0.21915</vt:lpwstr>
  </property>
</Properties>
</file>