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<sst xmlns="http://schemas.openxmlformats.org/spreadsheetml/2006/main" count="182" uniqueCount="22">
  <si>
    <t>尺码</t>
  </si>
  <si>
    <t>13-14</t>
  </si>
  <si>
    <t>6-7</t>
  </si>
  <si>
    <t>9-10</t>
  </si>
  <si>
    <t>8-9</t>
  </si>
  <si>
    <t>11-12</t>
  </si>
  <si>
    <t>Order_Item no.</t>
  </si>
  <si>
    <t>6800161837_00250-6800161837_00050-6800161837_00100-6800161837_00150-6800161837_00200-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</si>
  <si>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</si>
  <si>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</si>
  <si>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</si>
  <si>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</si>
  <si>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</si>
  <si>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</si>
  <si>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</si>
  <si>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6800161846_00200-6800161846_00050-6800161846_00100-6800161846_00150-6800161846_00250-</t>
  </si>
  <si>
    <t>6800161847_00200-6800161847_00050-6800161847_00100-6800161847_00150-6800161847_00250-</t>
  </si>
  <si>
    <t>6800161849_00050-6800161849_00100-6800161849_00150-6800161849_00200-6800161849_00250-</t>
  </si>
  <si>
    <t>6800161851_00100-6800161851_00050-6800161851_00150-6800161851_00200-6800161851_00250-</t>
  </si>
  <si>
    <t>6800161852_00150-6800161852_00050-6800161852_00100-6800161852_00200-6800161852_00250-</t>
  </si>
  <si>
    <t>6800161866_00050-6800161866_00100-6800161866_00150-6800161866_00200-</t>
  </si>
  <si>
    <t>6800161868_00150-6800161868_00050-6800161868_00100-6800161868_00200-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</si>
</sst>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4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2" fillId="0" borderId="0" xfId="0" applyFont="1" applyBorder="1">
      <alignment vertical="center"/>
    </xf>
    <xf numFmtId="177" fontId="1" fillId="2" borderId="5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"/>
  <sheetViews>
    <sheetView tabSelected="1" zoomScale="98" zoomScaleNormal="98" topLeftCell="A19" workbookViewId="0">
      <selection activeCell="G32" sqref="G32"/>
    </sheetView>
  </sheetViews>
  <sheetFormatPr defaultColWidth="9" defaultRowHeight="15.6" outlineLevelCol="6"/>
  <cols>
    <col min="1" max="1" width="19.5" customWidth="1"/>
    <col min="2" max="6" width="13.7" customWidth="1"/>
    <col min="7" max="20" width="17.5833333333333" customWidth="1"/>
  </cols>
  <sheetData>
    <row r="1" customFormat="1" ht="16.35" spans="1:7">
      <c r="A1" s="11" t="s">
        <v>0</v>
      </c>
      <c r="B1" s="12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7"/>
    </row>
    <row r="2" customFormat="1" ht="16.35" spans="1:7">
      <c r="A2" s="1" t="s">
        <v>6</v>
      </c>
      <c r="B2" s="2" t="s">
        <v>7</v>
      </c>
      <c r="C2" s="2"/>
      <c r="D2" s="2"/>
      <c r="E2" s="4"/>
      <c r="F2" s="4"/>
      <c r="G2" s="14" t="s">
        <v>8</v>
      </c>
    </row>
    <row r="3" customFormat="1" ht="16.35" spans="1:7">
      <c r="A3" s="15" t="s">
        <v>9</v>
      </c>
      <c r="B3" s="2">
        <v>16166388005</v>
      </c>
      <c r="C3" s="2">
        <v>16166388001</v>
      </c>
      <c r="D3" s="2">
        <v>16166388002</v>
      </c>
      <c r="E3" s="2">
        <v>16166388003</v>
      </c>
      <c r="F3" s="2">
        <v>16166388004</v>
      </c>
      <c r="G3" s="8" t="s">
        <v>10</v>
      </c>
    </row>
    <row r="4" customFormat="1" spans="1:7">
      <c r="A4" s="1" t="s">
        <v>11</v>
      </c>
      <c r="B4" s="2">
        <v>1</v>
      </c>
      <c r="C4" s="2">
        <v>37</v>
      </c>
      <c r="D4" s="2">
        <v>81</v>
      </c>
      <c r="E4" s="2">
        <v>129</v>
      </c>
      <c r="F4" s="2">
        <v>164</v>
      </c>
      <c r="G4" s="7"/>
    </row>
    <row r="5" customFormat="1" spans="1:7">
      <c r="A5" s="1" t="s">
        <v>12</v>
      </c>
      <c r="B5" s="2">
        <v>36</v>
      </c>
      <c r="C5" s="2">
        <v>80</v>
      </c>
      <c r="D5" s="2">
        <v>128</v>
      </c>
      <c r="E5" s="2">
        <v>163</v>
      </c>
      <c r="F5" s="2">
        <v>216</v>
      </c>
      <c r="G5" s="7"/>
    </row>
    <row r="6" customFormat="1" ht="16.35" spans="1:7">
      <c r="A6" s="1" t="s">
        <v>13</v>
      </c>
      <c r="B6" s="2">
        <v>3</v>
      </c>
      <c r="C6" s="2">
        <v>4</v>
      </c>
      <c r="D6" s="2">
        <v>11</v>
      </c>
      <c r="E6" s="2">
        <v>12</v>
      </c>
      <c r="F6" s="2">
        <v>1</v>
      </c>
      <c r="G6" s="7"/>
    </row>
    <row r="7" customFormat="1" ht="16.35" spans="1:7">
      <c r="A7" s="1" t="s">
        <v>14</v>
      </c>
      <c r="B7" s="16">
        <f>(B5-B4)*12+B6</f>
        <v>423</v>
      </c>
      <c r="C7" s="16">
        <f>(C5-C4)*12+C6</f>
        <v>520</v>
      </c>
      <c r="D7" s="16">
        <f>(D5-D4)*12+D6</f>
        <v>575</v>
      </c>
      <c r="E7" s="16">
        <f>(E5-E4)*12+E6</f>
        <v>420</v>
      </c>
      <c r="F7" s="16">
        <f>(F5-F4)*12+F6</f>
        <v>625</v>
      </c>
      <c r="G7" s="8">
        <f>SUM(B7:F7)</f>
        <v>2563</v>
      </c>
    </row>
    <row r="9" customFormat="1" ht="16.35" spans="1:7">
      <c r="A9" s="11" t="s">
        <v>0</v>
      </c>
      <c r="B9" s="13" t="s">
        <v>5</v>
      </c>
      <c r="C9" s="13" t="s">
        <v>2</v>
      </c>
      <c r="D9" s="13" t="s">
        <v>3</v>
      </c>
      <c r="E9" s="13" t="s">
        <v>4</v>
      </c>
      <c r="F9" s="13" t="s">
        <v>1</v>
      </c>
      <c r="G9" s="7"/>
    </row>
    <row r="10" customFormat="1" ht="16.35" spans="1:7">
      <c r="A10" s="1" t="s">
        <v>6</v>
      </c>
      <c r="B10" s="2" t="s">
        <v>15</v>
      </c>
      <c r="C10" s="2"/>
      <c r="D10" s="2"/>
      <c r="E10" s="4"/>
      <c r="F10" s="4"/>
      <c r="G10" s="14" t="s">
        <v>8</v>
      </c>
    </row>
    <row r="11" customFormat="1" ht="16.35" spans="1:7">
      <c r="A11" s="15" t="s">
        <v>9</v>
      </c>
      <c r="B11" s="2">
        <v>15606562009</v>
      </c>
      <c r="C11" s="2">
        <v>15606562006</v>
      </c>
      <c r="D11" s="2">
        <v>15606562007</v>
      </c>
      <c r="E11" s="2">
        <v>15606562008</v>
      </c>
      <c r="F11" s="2">
        <v>15606562010</v>
      </c>
      <c r="G11" s="8" t="s">
        <v>10</v>
      </c>
    </row>
    <row r="12" customFormat="1" spans="1:7">
      <c r="A12" s="1" t="s">
        <v>11</v>
      </c>
      <c r="B12" s="2">
        <v>1</v>
      </c>
      <c r="C12" s="2">
        <v>61</v>
      </c>
      <c r="D12" s="2">
        <v>112</v>
      </c>
      <c r="E12" s="2">
        <v>172</v>
      </c>
      <c r="F12" s="2">
        <v>215</v>
      </c>
      <c r="G12" s="7"/>
    </row>
    <row r="13" customFormat="1" spans="1:7">
      <c r="A13" s="1" t="s">
        <v>12</v>
      </c>
      <c r="B13" s="2">
        <v>60</v>
      </c>
      <c r="C13" s="2">
        <v>111</v>
      </c>
      <c r="D13" s="2">
        <v>171</v>
      </c>
      <c r="E13" s="2">
        <v>214</v>
      </c>
      <c r="F13" s="2">
        <v>257</v>
      </c>
      <c r="G13" s="7"/>
    </row>
    <row r="14" customFormat="1" ht="16.35" spans="1:7">
      <c r="A14" s="1" t="s">
        <v>13</v>
      </c>
      <c r="B14" s="2">
        <v>4</v>
      </c>
      <c r="C14" s="2">
        <v>10</v>
      </c>
      <c r="D14" s="2">
        <v>7</v>
      </c>
      <c r="E14" s="2">
        <v>6</v>
      </c>
      <c r="F14" s="2">
        <v>10</v>
      </c>
      <c r="G14" s="7"/>
    </row>
    <row r="15" customFormat="1" ht="16.35" spans="1:7">
      <c r="A15" s="1" t="s">
        <v>14</v>
      </c>
      <c r="B15" s="16">
        <f>(B13-B12)*12+B14</f>
        <v>712</v>
      </c>
      <c r="C15" s="16">
        <f>(C13-C12)*12+C14</f>
        <v>610</v>
      </c>
      <c r="D15" s="16">
        <f>(D13-D12)*12+D14</f>
        <v>715</v>
      </c>
      <c r="E15" s="16">
        <f>(E13-E12)*12+E14</f>
        <v>510</v>
      </c>
      <c r="F15" s="16">
        <f>(F13-F12)*12+F14</f>
        <v>514</v>
      </c>
      <c r="G15" s="8">
        <f>SUM(B15:F15)</f>
        <v>3061</v>
      </c>
    </row>
    <row r="17" customFormat="1" ht="16.35" spans="1:7">
      <c r="A17" s="11" t="s">
        <v>0</v>
      </c>
      <c r="B17" s="13" t="s">
        <v>5</v>
      </c>
      <c r="C17" s="13" t="s">
        <v>2</v>
      </c>
      <c r="D17" s="13" t="s">
        <v>3</v>
      </c>
      <c r="E17" s="13" t="s">
        <v>4</v>
      </c>
      <c r="F17" s="13" t="s">
        <v>1</v>
      </c>
      <c r="G17" s="7"/>
    </row>
    <row r="18" customFormat="1" ht="16.35" spans="1:7">
      <c r="A18" s="1" t="s">
        <v>6</v>
      </c>
      <c r="B18" s="2" t="s">
        <v>16</v>
      </c>
      <c r="C18" s="2"/>
      <c r="D18" s="2"/>
      <c r="E18" s="4"/>
      <c r="F18" s="4"/>
      <c r="G18" s="14" t="s">
        <v>8</v>
      </c>
    </row>
    <row r="19" customFormat="1" ht="16.35" spans="1:7">
      <c r="A19" s="15" t="s">
        <v>9</v>
      </c>
      <c r="B19" s="2">
        <v>15606546009</v>
      </c>
      <c r="C19" s="2">
        <v>15606546006</v>
      </c>
      <c r="D19" s="2">
        <v>15606546007</v>
      </c>
      <c r="E19" s="2">
        <v>15606546008</v>
      </c>
      <c r="F19" s="2">
        <v>15606546010</v>
      </c>
      <c r="G19" s="6" t="s">
        <v>10</v>
      </c>
    </row>
    <row r="20" customFormat="1" spans="1:7">
      <c r="A20" s="1" t="s">
        <v>11</v>
      </c>
      <c r="B20" s="2">
        <v>1</v>
      </c>
      <c r="C20" s="2">
        <v>61</v>
      </c>
      <c r="D20" s="2">
        <v>112</v>
      </c>
      <c r="E20" s="2">
        <v>172</v>
      </c>
      <c r="F20" s="2">
        <v>215</v>
      </c>
      <c r="G20" s="7"/>
    </row>
    <row r="21" customFormat="1" spans="1:7">
      <c r="A21" s="1" t="s">
        <v>12</v>
      </c>
      <c r="B21" s="2">
        <v>60</v>
      </c>
      <c r="C21" s="2">
        <v>111</v>
      </c>
      <c r="D21" s="2">
        <v>171</v>
      </c>
      <c r="E21" s="2">
        <v>214</v>
      </c>
      <c r="F21" s="2">
        <v>257</v>
      </c>
      <c r="G21" s="7"/>
    </row>
    <row r="22" customFormat="1" ht="16.35" spans="1:7">
      <c r="A22" s="1" t="s">
        <v>13</v>
      </c>
      <c r="B22" s="2">
        <v>7</v>
      </c>
      <c r="C22" s="2">
        <v>10</v>
      </c>
      <c r="D22" s="2">
        <v>12</v>
      </c>
      <c r="E22" s="2">
        <v>8</v>
      </c>
      <c r="F22" s="2">
        <v>11</v>
      </c>
      <c r="G22" s="7"/>
    </row>
    <row r="23" customFormat="1" ht="16.35" spans="1:7">
      <c r="A23" s="1" t="s">
        <v>14</v>
      </c>
      <c r="B23" s="16">
        <f t="shared" ref="B23:F23" si="0">(B21-B20)*12+B22</f>
        <v>715</v>
      </c>
      <c r="C23" s="16">
        <f t="shared" si="0"/>
        <v>610</v>
      </c>
      <c r="D23" s="16">
        <f t="shared" si="0"/>
        <v>720</v>
      </c>
      <c r="E23" s="16">
        <f t="shared" si="0"/>
        <v>512</v>
      </c>
      <c r="F23" s="16">
        <f t="shared" si="0"/>
        <v>515</v>
      </c>
      <c r="G23" s="8">
        <f>SUM(B23:F23)</f>
        <v>3072</v>
      </c>
    </row>
    <row r="26" customFormat="1" ht="16.35" spans="1:7">
      <c r="A26" s="11" t="s">
        <v>0</v>
      </c>
      <c r="B26" s="13" t="s">
        <v>2</v>
      </c>
      <c r="C26" s="13" t="s">
        <v>3</v>
      </c>
      <c r="D26" s="13" t="s">
        <v>4</v>
      </c>
      <c r="E26" s="13" t="s">
        <v>5</v>
      </c>
      <c r="F26" s="13" t="s">
        <v>1</v>
      </c>
      <c r="G26" s="7"/>
    </row>
    <row r="27" customFormat="1" ht="16.35" spans="1:7">
      <c r="A27" s="1" t="s">
        <v>6</v>
      </c>
      <c r="B27" s="2" t="s">
        <v>17</v>
      </c>
      <c r="C27" s="2"/>
      <c r="D27" s="2"/>
      <c r="E27" s="4"/>
      <c r="F27" s="4"/>
      <c r="G27" s="14" t="s">
        <v>8</v>
      </c>
    </row>
    <row r="28" customFormat="1" ht="16.35" spans="1:7">
      <c r="A28" s="15" t="s">
        <v>9</v>
      </c>
      <c r="B28" s="2">
        <v>15873218006</v>
      </c>
      <c r="C28" s="2">
        <v>15873218007</v>
      </c>
      <c r="D28" s="2">
        <v>15873218008</v>
      </c>
      <c r="E28" s="2">
        <v>15873218009</v>
      </c>
      <c r="F28" s="2">
        <v>15873218010</v>
      </c>
      <c r="G28" s="6" t="s">
        <v>10</v>
      </c>
    </row>
    <row r="29" customFormat="1" spans="1:7">
      <c r="A29" s="1" t="s">
        <v>11</v>
      </c>
      <c r="B29" s="2">
        <v>1</v>
      </c>
      <c r="C29" s="2">
        <v>45</v>
      </c>
      <c r="D29" s="2">
        <v>93</v>
      </c>
      <c r="E29" s="2">
        <v>128</v>
      </c>
      <c r="F29" s="2">
        <v>181</v>
      </c>
      <c r="G29" s="7"/>
    </row>
    <row r="30" customFormat="1" spans="1:7">
      <c r="A30" s="1" t="s">
        <v>12</v>
      </c>
      <c r="B30" s="2">
        <v>44</v>
      </c>
      <c r="C30" s="2">
        <v>92</v>
      </c>
      <c r="D30" s="2">
        <v>127</v>
      </c>
      <c r="E30" s="2">
        <v>180</v>
      </c>
      <c r="F30" s="2">
        <v>215</v>
      </c>
      <c r="G30" s="7"/>
    </row>
    <row r="31" customFormat="1" ht="16.35" spans="1:7">
      <c r="A31" s="1" t="s">
        <v>13</v>
      </c>
      <c r="B31" s="2">
        <v>4</v>
      </c>
      <c r="C31" s="2">
        <v>11</v>
      </c>
      <c r="D31" s="2">
        <v>12</v>
      </c>
      <c r="E31" s="2">
        <v>1</v>
      </c>
      <c r="F31" s="2">
        <v>12</v>
      </c>
      <c r="G31" s="7"/>
    </row>
    <row r="32" customFormat="1" ht="16.35" spans="1:7">
      <c r="A32" s="1" t="s">
        <v>14</v>
      </c>
      <c r="B32" s="16">
        <f t="shared" ref="B32:F32" si="1">(B30-B29)*12+B31</f>
        <v>520</v>
      </c>
      <c r="C32" s="16">
        <f t="shared" si="1"/>
        <v>575</v>
      </c>
      <c r="D32" s="16">
        <f t="shared" si="1"/>
        <v>420</v>
      </c>
      <c r="E32" s="16">
        <f t="shared" si="1"/>
        <v>625</v>
      </c>
      <c r="F32" s="16">
        <f t="shared" si="1"/>
        <v>420</v>
      </c>
      <c r="G32" s="8">
        <f>SUM(B32:F32)</f>
        <v>2560</v>
      </c>
    </row>
    <row r="34" customFormat="1" ht="16.35" spans="1:7">
      <c r="A34" s="11" t="s">
        <v>0</v>
      </c>
      <c r="B34" s="13" t="s">
        <v>3</v>
      </c>
      <c r="C34" s="13" t="s">
        <v>2</v>
      </c>
      <c r="D34" s="13" t="s">
        <v>4</v>
      </c>
      <c r="E34" s="13" t="s">
        <v>5</v>
      </c>
      <c r="F34" s="13" t="s">
        <v>1</v>
      </c>
      <c r="G34" s="7"/>
    </row>
    <row r="35" customFormat="1" ht="16.35" spans="1:7">
      <c r="A35" s="1" t="s">
        <v>6</v>
      </c>
      <c r="B35" s="2" t="s">
        <v>18</v>
      </c>
      <c r="C35" s="2"/>
      <c r="D35" s="2"/>
      <c r="E35" s="4"/>
      <c r="F35" s="4"/>
      <c r="G35" s="14" t="s">
        <v>8</v>
      </c>
    </row>
    <row r="36" customFormat="1" ht="16.35" spans="1:7">
      <c r="A36" s="15" t="s">
        <v>9</v>
      </c>
      <c r="B36" s="2">
        <v>16167058002</v>
      </c>
      <c r="C36" s="2">
        <v>16167058001</v>
      </c>
      <c r="D36" s="2">
        <v>16167058003</v>
      </c>
      <c r="E36" s="2">
        <v>16167058004</v>
      </c>
      <c r="F36" s="2">
        <v>16167058005</v>
      </c>
      <c r="G36" s="6" t="s">
        <v>10</v>
      </c>
    </row>
    <row r="37" customFormat="1" spans="1:7">
      <c r="A37" s="1" t="s">
        <v>11</v>
      </c>
      <c r="B37" s="2">
        <v>1</v>
      </c>
      <c r="C37" s="2">
        <v>79</v>
      </c>
      <c r="D37" s="2">
        <v>127</v>
      </c>
      <c r="E37" s="2">
        <v>175</v>
      </c>
      <c r="F37" s="2">
        <v>227</v>
      </c>
      <c r="G37" s="7"/>
    </row>
    <row r="38" customFormat="1" spans="1:7">
      <c r="A38" s="1" t="s">
        <v>12</v>
      </c>
      <c r="B38" s="2">
        <v>78</v>
      </c>
      <c r="C38" s="2">
        <v>126</v>
      </c>
      <c r="D38" s="2">
        <v>174</v>
      </c>
      <c r="E38" s="2">
        <v>226</v>
      </c>
      <c r="F38" s="2">
        <v>283</v>
      </c>
      <c r="G38" s="7"/>
    </row>
    <row r="39" customFormat="1" ht="16.35" spans="1:7">
      <c r="A39" s="1" t="s">
        <v>13</v>
      </c>
      <c r="B39" s="2">
        <v>6</v>
      </c>
      <c r="C39" s="2">
        <v>11</v>
      </c>
      <c r="D39" s="2">
        <v>9</v>
      </c>
      <c r="E39" s="2">
        <v>8</v>
      </c>
      <c r="F39" s="2">
        <v>3</v>
      </c>
      <c r="G39" s="7"/>
    </row>
    <row r="40" customFormat="1" ht="16.35" spans="1:7">
      <c r="A40" s="1" t="s">
        <v>14</v>
      </c>
      <c r="B40" s="16">
        <f>(B38-B37)*12+B39</f>
        <v>930</v>
      </c>
      <c r="C40" s="16">
        <f>(C38-C37)*12+C39</f>
        <v>575</v>
      </c>
      <c r="D40" s="16">
        <f>(D38-D37)*12+D39</f>
        <v>573</v>
      </c>
      <c r="E40" s="16">
        <f>(E38-E37)*12+E39</f>
        <v>620</v>
      </c>
      <c r="F40" s="16">
        <f>(F38-F37)*12+F39</f>
        <v>675</v>
      </c>
      <c r="G40" s="8">
        <f>SUM(B40:F40)</f>
        <v>3373</v>
      </c>
    </row>
    <row r="42" customFormat="1" ht="16.35" spans="1:7">
      <c r="A42" s="11" t="s">
        <v>0</v>
      </c>
      <c r="B42" s="13" t="s">
        <v>4</v>
      </c>
      <c r="C42" s="13" t="s">
        <v>2</v>
      </c>
      <c r="D42" s="13" t="s">
        <v>3</v>
      </c>
      <c r="E42" s="13" t="s">
        <v>5</v>
      </c>
      <c r="F42" s="13" t="s">
        <v>1</v>
      </c>
      <c r="G42" s="7"/>
    </row>
    <row r="43" customFormat="1" ht="16.35" spans="1:7">
      <c r="A43" s="1" t="s">
        <v>6</v>
      </c>
      <c r="B43" s="2" t="s">
        <v>19</v>
      </c>
      <c r="C43" s="2"/>
      <c r="D43" s="2"/>
      <c r="E43" s="4"/>
      <c r="F43" s="4"/>
      <c r="G43" s="14" t="s">
        <v>8</v>
      </c>
    </row>
    <row r="44" customFormat="1" ht="16.35" spans="1:7">
      <c r="A44" s="15" t="s">
        <v>9</v>
      </c>
      <c r="B44" s="2">
        <v>16167082003</v>
      </c>
      <c r="C44" s="2">
        <v>16167082001</v>
      </c>
      <c r="D44" s="2">
        <v>16167082002</v>
      </c>
      <c r="E44" s="2">
        <v>16167082004</v>
      </c>
      <c r="F44" s="2">
        <v>16167082005</v>
      </c>
      <c r="G44" s="6" t="s">
        <v>10</v>
      </c>
    </row>
    <row r="45" customFormat="1" spans="1:7">
      <c r="A45" s="1" t="s">
        <v>11</v>
      </c>
      <c r="B45" s="2">
        <v>1</v>
      </c>
      <c r="C45" s="2">
        <v>49</v>
      </c>
      <c r="D45" s="2">
        <v>97</v>
      </c>
      <c r="E45" s="2">
        <v>175</v>
      </c>
      <c r="F45" s="2">
        <v>227</v>
      </c>
      <c r="G45" s="7"/>
    </row>
    <row r="46" customFormat="1" spans="1:7">
      <c r="A46" s="1" t="s">
        <v>12</v>
      </c>
      <c r="B46" s="2">
        <v>48</v>
      </c>
      <c r="C46" s="2">
        <v>96</v>
      </c>
      <c r="D46" s="2">
        <v>174</v>
      </c>
      <c r="E46" s="2">
        <v>226</v>
      </c>
      <c r="F46" s="2">
        <v>282</v>
      </c>
      <c r="G46" s="7"/>
    </row>
    <row r="47" customFormat="1" ht="16.35" spans="1:7">
      <c r="A47" s="1" t="s">
        <v>13</v>
      </c>
      <c r="B47" s="2">
        <v>9</v>
      </c>
      <c r="C47" s="2">
        <v>8</v>
      </c>
      <c r="D47" s="2">
        <v>4</v>
      </c>
      <c r="E47" s="2">
        <v>8</v>
      </c>
      <c r="F47" s="2">
        <v>10</v>
      </c>
      <c r="G47" s="7"/>
    </row>
    <row r="48" customFormat="1" ht="16.35" spans="1:7">
      <c r="A48" s="1" t="s">
        <v>14</v>
      </c>
      <c r="B48" s="16">
        <f>(B46-B45)*12+B47</f>
        <v>573</v>
      </c>
      <c r="C48" s="16">
        <f>(C46-C45)*12+C47</f>
        <v>572</v>
      </c>
      <c r="D48" s="16">
        <f>(D46-D45)*12+D47</f>
        <v>928</v>
      </c>
      <c r="E48" s="16">
        <f>(E46-E45)*12+E47</f>
        <v>620</v>
      </c>
      <c r="F48" s="16">
        <f>(F46-F45)*12+F47</f>
        <v>670</v>
      </c>
      <c r="G48" s="8">
        <f>SUM(B48:F48)</f>
        <v>3363</v>
      </c>
    </row>
    <row r="50" customFormat="1" ht="16.35" spans="1:7">
      <c r="A50" s="11" t="s">
        <v>0</v>
      </c>
      <c r="B50" s="13" t="s">
        <v>3</v>
      </c>
      <c r="C50" s="13" t="s">
        <v>4</v>
      </c>
      <c r="D50" s="13" t="s">
        <v>5</v>
      </c>
      <c r="E50" s="13" t="s">
        <v>1</v>
      </c>
      <c r="F50" s="13"/>
      <c r="G50" s="7"/>
    </row>
    <row r="51" customFormat="1" ht="16.35" spans="1:7">
      <c r="A51" s="1" t="s">
        <v>6</v>
      </c>
      <c r="B51" s="2" t="s">
        <v>20</v>
      </c>
      <c r="C51" s="2"/>
      <c r="D51" s="2"/>
      <c r="E51" s="4"/>
      <c r="F51" s="4"/>
      <c r="G51" s="14" t="s">
        <v>8</v>
      </c>
    </row>
    <row r="52" customFormat="1" ht="16.35" spans="1:7">
      <c r="A52" s="15" t="s">
        <v>9</v>
      </c>
      <c r="B52" s="2">
        <v>16167244001</v>
      </c>
      <c r="C52" s="2">
        <v>16167244002</v>
      </c>
      <c r="D52" s="2">
        <v>16167244003</v>
      </c>
      <c r="E52" s="2">
        <v>16167244004</v>
      </c>
      <c r="F52" s="2"/>
      <c r="G52" s="6" t="s">
        <v>10</v>
      </c>
    </row>
    <row r="53" customFormat="1" spans="1:7">
      <c r="A53" s="1" t="s">
        <v>11</v>
      </c>
      <c r="B53" s="2">
        <v>1</v>
      </c>
      <c r="C53" s="2">
        <v>37</v>
      </c>
      <c r="D53" s="2">
        <v>56</v>
      </c>
      <c r="E53" s="2">
        <v>109</v>
      </c>
      <c r="F53" s="2"/>
      <c r="G53" s="7"/>
    </row>
    <row r="54" customFormat="1" spans="1:7">
      <c r="A54" s="1" t="s">
        <v>12</v>
      </c>
      <c r="B54" s="2">
        <v>36</v>
      </c>
      <c r="C54" s="2">
        <v>55</v>
      </c>
      <c r="D54" s="2">
        <v>108</v>
      </c>
      <c r="E54" s="2">
        <v>173</v>
      </c>
      <c r="F54" s="2"/>
      <c r="G54" s="7"/>
    </row>
    <row r="55" customFormat="1" ht="16.35" spans="1:7">
      <c r="A55" s="1" t="s">
        <v>13</v>
      </c>
      <c r="B55" s="2">
        <v>2</v>
      </c>
      <c r="C55" s="2">
        <v>2</v>
      </c>
      <c r="D55" s="2">
        <v>6</v>
      </c>
      <c r="E55" s="2">
        <v>12</v>
      </c>
      <c r="F55" s="2"/>
      <c r="G55" s="7"/>
    </row>
    <row r="56" customFormat="1" ht="16.35" spans="1:7">
      <c r="A56" s="1" t="s">
        <v>14</v>
      </c>
      <c r="B56" s="16">
        <f>(B54-B53)*12+B55</f>
        <v>422</v>
      </c>
      <c r="C56" s="16">
        <f>(C54-C53)*12+C55</f>
        <v>218</v>
      </c>
      <c r="D56" s="16">
        <f>(D54-D53)*12+D55</f>
        <v>630</v>
      </c>
      <c r="E56" s="16">
        <f>(E54-E53)*12+E55</f>
        <v>780</v>
      </c>
      <c r="F56" s="16"/>
      <c r="G56" s="8">
        <f>SUM(B56:F56)</f>
        <v>2050</v>
      </c>
    </row>
    <row r="58" customFormat="1" ht="16.35" spans="1:7">
      <c r="A58" s="11" t="s">
        <v>0</v>
      </c>
      <c r="B58" s="13" t="s">
        <v>5</v>
      </c>
      <c r="C58" s="13" t="s">
        <v>3</v>
      </c>
      <c r="D58" s="13" t="s">
        <v>4</v>
      </c>
      <c r="E58" s="13" t="s">
        <v>1</v>
      </c>
      <c r="F58" s="13"/>
      <c r="G58" s="7"/>
    </row>
    <row r="59" customFormat="1" ht="16.35" spans="1:7">
      <c r="A59" s="1" t="s">
        <v>6</v>
      </c>
      <c r="B59" s="2" t="s">
        <v>21</v>
      </c>
      <c r="C59" s="2"/>
      <c r="D59" s="2"/>
      <c r="E59" s="4"/>
      <c r="F59" s="4"/>
      <c r="G59" s="14" t="s">
        <v>8</v>
      </c>
    </row>
    <row r="60" customFormat="1" ht="16.35" spans="1:7">
      <c r="A60" s="15" t="s">
        <v>9</v>
      </c>
      <c r="B60" s="2">
        <v>16167449003</v>
      </c>
      <c r="C60" s="2">
        <v>16167449001</v>
      </c>
      <c r="D60" s="2">
        <v>16167449002</v>
      </c>
      <c r="E60" s="2">
        <v>16167449004</v>
      </c>
      <c r="F60" s="2"/>
      <c r="G60" s="6" t="s">
        <v>10</v>
      </c>
    </row>
    <row r="61" customFormat="1" spans="1:7">
      <c r="A61" s="1" t="s">
        <v>11</v>
      </c>
      <c r="B61" s="2">
        <v>1</v>
      </c>
      <c r="C61" s="2">
        <v>76</v>
      </c>
      <c r="D61" s="2">
        <v>131</v>
      </c>
      <c r="E61" s="2">
        <v>162</v>
      </c>
      <c r="F61" s="2"/>
      <c r="G61" s="7"/>
    </row>
    <row r="62" customFormat="1" spans="1:7">
      <c r="A62" s="1" t="s">
        <v>12</v>
      </c>
      <c r="B62" s="2">
        <v>75</v>
      </c>
      <c r="C62" s="2">
        <v>130</v>
      </c>
      <c r="D62" s="2">
        <v>161</v>
      </c>
      <c r="E62" s="2">
        <v>256</v>
      </c>
      <c r="F62" s="2"/>
      <c r="G62" s="7"/>
    </row>
    <row r="63" customFormat="1" ht="16.35" spans="1:7">
      <c r="A63" s="1" t="s">
        <v>13</v>
      </c>
      <c r="B63" s="2">
        <v>12</v>
      </c>
      <c r="C63" s="2">
        <v>10</v>
      </c>
      <c r="D63" s="2">
        <v>5</v>
      </c>
      <c r="E63" s="2">
        <v>12</v>
      </c>
      <c r="F63" s="2"/>
      <c r="G63" s="7"/>
    </row>
    <row r="64" customFormat="1" ht="16.35" spans="1:7">
      <c r="A64" s="1" t="s">
        <v>14</v>
      </c>
      <c r="B64" s="16">
        <f>(B62-B61)*12+B63</f>
        <v>900</v>
      </c>
      <c r="C64" s="16">
        <f>(C62-C61)*12+C63</f>
        <v>658</v>
      </c>
      <c r="D64" s="16">
        <f>(D62-D61)*12+D63</f>
        <v>365</v>
      </c>
      <c r="E64" s="16">
        <f>(E62-E61)*12+E63</f>
        <v>1140</v>
      </c>
      <c r="F64" s="16"/>
      <c r="G64" s="8">
        <f>SUM(B64:F64)</f>
        <v>3063</v>
      </c>
    </row>
  </sheetData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opLeftCell="A50" workbookViewId="0">
      <selection activeCell="A68" sqref="A68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6</v>
      </c>
      <c r="B1" s="1" t="s">
        <v>9</v>
      </c>
      <c r="C1" s="1" t="s">
        <v>11</v>
      </c>
      <c r="D1" s="1" t="s">
        <v>12</v>
      </c>
      <c r="E1" s="1" t="s">
        <v>13</v>
      </c>
      <c r="F1" s="1" t="s">
        <v>14</v>
      </c>
    </row>
    <row r="2" spans="1:6">
      <c r="A2" s="2" t="str">
        <f>'RCHLO PO'!B2</f>
        <v>6800161837_00250-6800161837_00050-6800161837_00100-6800161837_00150-6800161837_00200-</v>
      </c>
      <c r="B2" s="2">
        <f>'RCHLO PO'!B3</f>
        <v>16166388005</v>
      </c>
      <c r="C2" s="2"/>
      <c r="D2" s="2"/>
      <c r="E2" s="2"/>
      <c r="F2" s="3">
        <f>'RCHLO PO'!B7</f>
        <v>423</v>
      </c>
    </row>
    <row r="3" spans="1:6">
      <c r="A3" s="2"/>
      <c r="B3" s="2">
        <f>'RCHLO PO'!C3</f>
        <v>16166388001</v>
      </c>
      <c r="C3" s="2"/>
      <c r="D3" s="2"/>
      <c r="E3" s="2"/>
      <c r="F3" s="3">
        <f>'RCHLO PO'!C7</f>
        <v>520</v>
      </c>
    </row>
    <row r="4" spans="1:6">
      <c r="A4" s="2"/>
      <c r="B4" s="2">
        <f>'RCHLO PO'!D3</f>
        <v>16166388002</v>
      </c>
      <c r="C4" s="2"/>
      <c r="D4" s="2"/>
      <c r="E4" s="2"/>
      <c r="F4" s="3">
        <f>'RCHLO PO'!D7</f>
        <v>575</v>
      </c>
    </row>
    <row r="5" spans="1:6">
      <c r="A5" s="4"/>
      <c r="B5" s="2">
        <f>'RCHLO PO'!E3</f>
        <v>16166388003</v>
      </c>
      <c r="C5" s="2"/>
      <c r="D5" s="2"/>
      <c r="E5" s="2"/>
      <c r="F5" s="3">
        <f>'RCHLO PO'!E7</f>
        <v>420</v>
      </c>
    </row>
    <row r="6" ht="16.35" spans="1:6">
      <c r="A6" s="4"/>
      <c r="B6" s="2">
        <f>'RCHLO PO'!F3</f>
        <v>16166388004</v>
      </c>
      <c r="C6" s="2"/>
      <c r="D6" s="2"/>
      <c r="E6" s="2"/>
      <c r="F6" s="3">
        <f>'RCHLO PO'!F7</f>
        <v>625</v>
      </c>
    </row>
    <row r="7" ht="16.35" spans="1:6">
      <c r="A7" s="5" t="s">
        <v>8</v>
      </c>
      <c r="B7" s="6" t="s">
        <v>10</v>
      </c>
      <c r="C7" s="7"/>
      <c r="D7" s="7"/>
      <c r="E7" s="7"/>
      <c r="F7" s="8">
        <f>SUM(F2:F6)</f>
        <v>2563</v>
      </c>
    </row>
    <row r="9" spans="1:6">
      <c r="A9" s="1" t="s">
        <v>6</v>
      </c>
      <c r="B9" s="1" t="s">
        <v>9</v>
      </c>
      <c r="C9" s="1" t="s">
        <v>11</v>
      </c>
      <c r="D9" s="1" t="s">
        <v>12</v>
      </c>
      <c r="E9" s="1" t="s">
        <v>13</v>
      </c>
      <c r="F9" s="1" t="s">
        <v>14</v>
      </c>
    </row>
    <row r="10" spans="1:6">
      <c r="A10" s="2" t="str">
        <f>'RCHLO PO'!B10</f>
        <v>6800161846_00200-6800161846_00050-6800161846_00100-6800161846_00150-6800161846_00250-</v>
      </c>
      <c r="B10" s="2">
        <f>'RCHLO PO'!B11</f>
        <v>15606562009</v>
      </c>
      <c r="C10" s="2"/>
      <c r="D10" s="2"/>
      <c r="E10" s="2"/>
      <c r="F10" s="3">
        <f>'RCHLO PO'!B15</f>
        <v>712</v>
      </c>
    </row>
    <row r="11" spans="1:6">
      <c r="A11" s="2"/>
      <c r="B11" s="2">
        <f>'RCHLO PO'!C11</f>
        <v>15606562006</v>
      </c>
      <c r="C11" s="2"/>
      <c r="D11" s="2"/>
      <c r="E11" s="2"/>
      <c r="F11" s="3">
        <f>'RCHLO PO'!C15</f>
        <v>610</v>
      </c>
    </row>
    <row r="12" spans="1:6">
      <c r="A12" s="2"/>
      <c r="B12" s="2">
        <f>'RCHLO PO'!D11</f>
        <v>15606562007</v>
      </c>
      <c r="C12" s="2"/>
      <c r="D12" s="2"/>
      <c r="E12" s="2"/>
      <c r="F12" s="3">
        <f>'RCHLO PO'!D15</f>
        <v>715</v>
      </c>
    </row>
    <row r="13" spans="1:6">
      <c r="A13" s="4"/>
      <c r="B13" s="2">
        <f>'RCHLO PO'!E11</f>
        <v>15606562008</v>
      </c>
      <c r="C13" s="2"/>
      <c r="D13" s="2"/>
      <c r="E13" s="2"/>
      <c r="F13" s="3">
        <f>'RCHLO PO'!E15</f>
        <v>510</v>
      </c>
    </row>
    <row r="14" ht="16.35" spans="1:6">
      <c r="A14" s="9"/>
      <c r="B14" s="2">
        <f>'RCHLO PO'!F11</f>
        <v>15606562010</v>
      </c>
      <c r="C14" s="7"/>
      <c r="D14" s="7"/>
      <c r="E14" s="7"/>
      <c r="F14" s="3">
        <f>'RCHLO PO'!F15</f>
        <v>514</v>
      </c>
    </row>
    <row r="15" ht="16.35" spans="1:6">
      <c r="A15" s="5" t="s">
        <v>8</v>
      </c>
      <c r="B15" s="6" t="s">
        <v>10</v>
      </c>
      <c r="C15" s="7"/>
      <c r="D15" s="7"/>
      <c r="E15" s="7"/>
      <c r="F15" s="10">
        <f>SUM(F10:F14)</f>
        <v>3061</v>
      </c>
    </row>
    <row r="17" spans="1:6">
      <c r="A17" s="1" t="s">
        <v>6</v>
      </c>
      <c r="B17" s="1" t="s">
        <v>9</v>
      </c>
      <c r="C17" s="1" t="s">
        <v>11</v>
      </c>
      <c r="D17" s="1" t="s">
        <v>12</v>
      </c>
      <c r="E17" s="1" t="s">
        <v>13</v>
      </c>
      <c r="F17" s="1" t="s">
        <v>14</v>
      </c>
    </row>
    <row r="18" spans="1:6">
      <c r="A18" s="2" t="str">
        <f>'RCHLO PO'!B18</f>
        <v>6800161847_00200-6800161847_00050-6800161847_00100-6800161847_00150-6800161847_00250-</v>
      </c>
      <c r="B18" s="2">
        <f>'RCHLO PO'!B19</f>
        <v>15606546009</v>
      </c>
      <c r="C18" s="2"/>
      <c r="D18" s="2"/>
      <c r="E18" s="2"/>
      <c r="F18" s="3">
        <f>'RCHLO PO'!B23</f>
        <v>715</v>
      </c>
    </row>
    <row r="19" spans="1:6">
      <c r="A19" s="2"/>
      <c r="B19" s="2">
        <f>'RCHLO PO'!C19</f>
        <v>15606546006</v>
      </c>
      <c r="C19" s="2"/>
      <c r="D19" s="2"/>
      <c r="E19" s="2"/>
      <c r="F19" s="3">
        <f>'RCHLO PO'!C23</f>
        <v>610</v>
      </c>
    </row>
    <row r="20" spans="1:6">
      <c r="A20" s="2"/>
      <c r="B20" s="2">
        <f>'RCHLO PO'!D19</f>
        <v>15606546007</v>
      </c>
      <c r="C20" s="2"/>
      <c r="D20" s="2"/>
      <c r="E20" s="2"/>
      <c r="F20" s="3">
        <f>'RCHLO PO'!D23</f>
        <v>720</v>
      </c>
    </row>
    <row r="21" spans="1:6">
      <c r="A21" s="4"/>
      <c r="B21" s="2">
        <f>'RCHLO PO'!E19</f>
        <v>15606546008</v>
      </c>
      <c r="C21" s="2"/>
      <c r="D21" s="2"/>
      <c r="E21" s="2"/>
      <c r="F21" s="3">
        <f>'RCHLO PO'!E23</f>
        <v>512</v>
      </c>
    </row>
    <row r="22" ht="16.35" spans="1:6">
      <c r="A22" s="4"/>
      <c r="B22" s="2">
        <f>'RCHLO PO'!F19</f>
        <v>15606546010</v>
      </c>
      <c r="C22" s="2"/>
      <c r="D22" s="2"/>
      <c r="E22" s="2"/>
      <c r="F22" s="3">
        <f>'RCHLO PO'!F23</f>
        <v>515</v>
      </c>
    </row>
    <row r="23" ht="16.35" spans="1:6">
      <c r="A23" s="5" t="s">
        <v>8</v>
      </c>
      <c r="B23" s="6" t="s">
        <v>10</v>
      </c>
      <c r="C23" s="7"/>
      <c r="D23" s="7"/>
      <c r="E23" s="7"/>
      <c r="F23" s="8">
        <f>SUM(F18:F22)</f>
        <v>3072</v>
      </c>
    </row>
    <row r="25" spans="1:6">
      <c r="A25" s="1" t="s">
        <v>6</v>
      </c>
      <c r="B25" s="1" t="s">
        <v>9</v>
      </c>
      <c r="C25" s="1" t="s">
        <v>11</v>
      </c>
      <c r="D25" s="1" t="s">
        <v>12</v>
      </c>
      <c r="E25" s="1" t="s">
        <v>13</v>
      </c>
      <c r="F25" s="1" t="s">
        <v>14</v>
      </c>
    </row>
    <row r="26" spans="1:6">
      <c r="A26" s="2" t="str">
        <f>'RCHLO PO'!B27</f>
        <v>6800161849_00050-6800161849_00100-6800161849_00150-6800161849_00200-6800161849_00250-</v>
      </c>
      <c r="B26" s="2">
        <f>'RCHLO PO'!B28</f>
        <v>15873218006</v>
      </c>
      <c r="C26" s="2"/>
      <c r="D26" s="2"/>
      <c r="E26" s="2"/>
      <c r="F26" s="3">
        <f>'RCHLO PO'!B32</f>
        <v>520</v>
      </c>
    </row>
    <row r="27" spans="1:6">
      <c r="A27" s="2"/>
      <c r="B27" s="2">
        <f>'RCHLO PO'!C28</f>
        <v>15873218007</v>
      </c>
      <c r="C27" s="2"/>
      <c r="D27" s="2"/>
      <c r="E27" s="2"/>
      <c r="F27" s="3">
        <f>'RCHLO PO'!C32</f>
        <v>575</v>
      </c>
    </row>
    <row r="28" spans="1:6">
      <c r="A28" s="2"/>
      <c r="B28" s="2">
        <f>'RCHLO PO'!D28</f>
        <v>15873218008</v>
      </c>
      <c r="C28" s="2"/>
      <c r="D28" s="2"/>
      <c r="E28" s="2"/>
      <c r="F28" s="3">
        <f>'RCHLO PO'!D32</f>
        <v>420</v>
      </c>
    </row>
    <row r="29" spans="1:6">
      <c r="A29" s="4"/>
      <c r="B29" s="2">
        <f>'RCHLO PO'!E28</f>
        <v>15873218009</v>
      </c>
      <c r="C29" s="2"/>
      <c r="D29" s="2"/>
      <c r="E29" s="2"/>
      <c r="F29" s="3">
        <f>'RCHLO PO'!E32</f>
        <v>625</v>
      </c>
    </row>
    <row r="30" ht="16.35" spans="1:6">
      <c r="A30" s="4"/>
      <c r="B30" s="2">
        <f>'RCHLO PO'!F28</f>
        <v>15873218010</v>
      </c>
      <c r="C30" s="2"/>
      <c r="D30" s="2"/>
      <c r="E30" s="2"/>
      <c r="F30" s="3">
        <f>'RCHLO PO'!F32</f>
        <v>420</v>
      </c>
    </row>
    <row r="31" ht="16.35" spans="1:6">
      <c r="A31" s="5" t="s">
        <v>8</v>
      </c>
      <c r="B31" s="6" t="s">
        <v>10</v>
      </c>
      <c r="C31" s="7"/>
      <c r="D31" s="7"/>
      <c r="E31" s="7"/>
      <c r="F31" s="8">
        <f>SUM(F26:F30)</f>
        <v>2560</v>
      </c>
    </row>
    <row r="33" spans="1:6">
      <c r="A33" s="1" t="s">
        <v>6</v>
      </c>
      <c r="B33" s="1" t="s">
        <v>9</v>
      </c>
      <c r="C33" s="1" t="s">
        <v>11</v>
      </c>
      <c r="D33" s="1" t="s">
        <v>12</v>
      </c>
      <c r="E33" s="1" t="s">
        <v>13</v>
      </c>
      <c r="F33" s="1" t="s">
        <v>14</v>
      </c>
    </row>
    <row r="34" spans="1:6">
      <c r="A34" s="2" t="str">
        <f>'RCHLO PO'!B35</f>
        <v>6800161851_00100-6800161851_00050-6800161851_00150-6800161851_00200-6800161851_00250-</v>
      </c>
      <c r="B34" s="2">
        <f>'RCHLO PO'!B36</f>
        <v>16167058002</v>
      </c>
      <c r="C34" s="2"/>
      <c r="D34" s="2"/>
      <c r="E34" s="2"/>
      <c r="F34" s="3">
        <f>'RCHLO PO'!B40</f>
        <v>930</v>
      </c>
    </row>
    <row r="35" spans="1:6">
      <c r="A35" s="2"/>
      <c r="B35" s="2">
        <f>'RCHLO PO'!C36</f>
        <v>16167058001</v>
      </c>
      <c r="C35" s="2"/>
      <c r="D35" s="2"/>
      <c r="E35" s="2"/>
      <c r="F35" s="3">
        <f>'RCHLO PO'!C40</f>
        <v>575</v>
      </c>
    </row>
    <row r="36" spans="1:6">
      <c r="A36" s="2"/>
      <c r="B36" s="2">
        <f>'RCHLO PO'!D36</f>
        <v>16167058003</v>
      </c>
      <c r="C36" s="2"/>
      <c r="D36" s="2"/>
      <c r="E36" s="2"/>
      <c r="F36" s="3">
        <f>'RCHLO PO'!D40</f>
        <v>573</v>
      </c>
    </row>
    <row r="37" spans="1:6">
      <c r="A37" s="4"/>
      <c r="B37" s="2">
        <f>'RCHLO PO'!E36</f>
        <v>16167058004</v>
      </c>
      <c r="C37" s="2"/>
      <c r="D37" s="2"/>
      <c r="E37" s="2"/>
      <c r="F37" s="3">
        <f>'RCHLO PO'!E40</f>
        <v>620</v>
      </c>
    </row>
    <row r="38" ht="16.35" spans="1:6">
      <c r="A38" s="4"/>
      <c r="B38" s="2">
        <f>'RCHLO PO'!F36</f>
        <v>16167058005</v>
      </c>
      <c r="C38" s="2"/>
      <c r="D38" s="2"/>
      <c r="E38" s="2"/>
      <c r="F38" s="3">
        <f>'RCHLO PO'!F40</f>
        <v>675</v>
      </c>
    </row>
    <row r="39" ht="16.35" spans="1:6">
      <c r="A39" s="5" t="s">
        <v>8</v>
      </c>
      <c r="B39" s="6" t="s">
        <v>10</v>
      </c>
      <c r="C39" s="7"/>
      <c r="D39" s="7"/>
      <c r="E39" s="7"/>
      <c r="F39" s="8">
        <f>SUM(F34:F38)</f>
        <v>3373</v>
      </c>
    </row>
    <row r="41" spans="1:6">
      <c r="A41" s="1" t="s">
        <v>6</v>
      </c>
      <c r="B41" s="1" t="s">
        <v>9</v>
      </c>
      <c r="C41" s="1" t="s">
        <v>11</v>
      </c>
      <c r="D41" s="1" t="s">
        <v>12</v>
      </c>
      <c r="E41" s="1" t="s">
        <v>13</v>
      </c>
      <c r="F41" s="1" t="s">
        <v>14</v>
      </c>
    </row>
    <row r="42" spans="1:6">
      <c r="A42" s="2" t="str">
        <f>'RCHLO PO'!B43</f>
        <v>6800161852_00150-6800161852_00050-6800161852_00100-6800161852_00200-6800161852_00250-</v>
      </c>
      <c r="B42" s="2">
        <f>'RCHLO PO'!B44</f>
        <v>16167082003</v>
      </c>
      <c r="C42" s="2"/>
      <c r="D42" s="2"/>
      <c r="E42" s="2"/>
      <c r="F42" s="3">
        <f>'RCHLO PO'!B48</f>
        <v>573</v>
      </c>
    </row>
    <row r="43" spans="1:6">
      <c r="A43" s="2"/>
      <c r="B43" s="2">
        <f>'RCHLO PO'!C44</f>
        <v>16167082001</v>
      </c>
      <c r="C43" s="2"/>
      <c r="D43" s="2"/>
      <c r="E43" s="2"/>
      <c r="F43" s="3">
        <f>'RCHLO PO'!C48</f>
        <v>572</v>
      </c>
    </row>
    <row r="44" spans="1:6">
      <c r="A44" s="2"/>
      <c r="B44" s="2">
        <f>'RCHLO PO'!D44</f>
        <v>16167082002</v>
      </c>
      <c r="C44" s="2"/>
      <c r="D44" s="2"/>
      <c r="E44" s="2"/>
      <c r="F44" s="3">
        <f>'RCHLO PO'!D48</f>
        <v>928</v>
      </c>
    </row>
    <row r="45" spans="1:6">
      <c r="A45" s="4"/>
      <c r="B45" s="2">
        <f>'RCHLO PO'!E44</f>
        <v>16167082004</v>
      </c>
      <c r="C45" s="2"/>
      <c r="D45" s="2"/>
      <c r="E45" s="2"/>
      <c r="F45" s="3">
        <f>'RCHLO PO'!E48</f>
        <v>620</v>
      </c>
    </row>
    <row r="46" ht="16.35" spans="1:6">
      <c r="A46" s="4"/>
      <c r="B46" s="2">
        <f>'RCHLO PO'!F44</f>
        <v>16167082005</v>
      </c>
      <c r="C46" s="2"/>
      <c r="D46" s="2"/>
      <c r="E46" s="2"/>
      <c r="F46" s="3">
        <f>'RCHLO PO'!F48</f>
        <v>670</v>
      </c>
    </row>
    <row r="47" ht="16.35" spans="1:6">
      <c r="A47" s="5" t="s">
        <v>8</v>
      </c>
      <c r="B47" s="6" t="s">
        <v>10</v>
      </c>
      <c r="C47" s="7"/>
      <c r="D47" s="7"/>
      <c r="E47" s="7"/>
      <c r="F47" s="8">
        <f>SUM(F42:F46)</f>
        <v>3363</v>
      </c>
    </row>
    <row r="49" spans="1:6">
      <c r="A49" s="1" t="s">
        <v>6</v>
      </c>
      <c r="B49" s="1" t="s">
        <v>9</v>
      </c>
      <c r="C49" s="1" t="s">
        <v>11</v>
      </c>
      <c r="D49" s="1" t="s">
        <v>12</v>
      </c>
      <c r="E49" s="1" t="s">
        <v>13</v>
      </c>
      <c r="F49" s="1" t="s">
        <v>14</v>
      </c>
    </row>
    <row r="50" spans="1:6">
      <c r="A50" s="2" t="str">
        <f>'RCHLO PO'!B51</f>
        <v>6800161866_00050-6800161866_00100-6800161866_00150-6800161866_00200-</v>
      </c>
      <c r="B50" s="2">
        <f>'RCHLO PO'!B52</f>
        <v>16167244001</v>
      </c>
      <c r="C50" s="2"/>
      <c r="D50" s="2"/>
      <c r="E50" s="2"/>
      <c r="F50" s="3">
        <f>'RCHLO PO'!B56</f>
        <v>422</v>
      </c>
    </row>
    <row r="51" spans="1:6">
      <c r="A51" s="2"/>
      <c r="B51" s="2">
        <f>'RCHLO PO'!C52</f>
        <v>16167244002</v>
      </c>
      <c r="C51" s="2"/>
      <c r="D51" s="2"/>
      <c r="E51" s="2"/>
      <c r="F51" s="3">
        <f>'RCHLO PO'!C56</f>
        <v>218</v>
      </c>
    </row>
    <row r="52" spans="1:6">
      <c r="A52" s="2"/>
      <c r="B52" s="4">
        <f>'RCHLO PO'!D52</f>
        <v>16167244003</v>
      </c>
      <c r="C52" s="2"/>
      <c r="D52" s="2"/>
      <c r="E52" s="2"/>
      <c r="F52" s="3">
        <f>'RCHLO PO'!D56</f>
        <v>630</v>
      </c>
    </row>
    <row r="53" spans="1:6">
      <c r="A53" s="4"/>
      <c r="B53" s="4">
        <f>'RCHLO PO'!E52</f>
        <v>16167244004</v>
      </c>
      <c r="C53" s="2"/>
      <c r="D53" s="2"/>
      <c r="E53" s="2"/>
      <c r="F53" s="3">
        <f>'RCHLO PO'!E56</f>
        <v>780</v>
      </c>
    </row>
    <row r="54" ht="16.35" spans="1:6">
      <c r="A54" s="4"/>
      <c r="B54" s="2"/>
      <c r="C54" s="2"/>
      <c r="D54" s="2"/>
      <c r="E54" s="2"/>
      <c r="F54" s="3">
        <f>'RCHLO PO'!E57</f>
        <v>0</v>
      </c>
    </row>
    <row r="55" ht="16.35" spans="1:6">
      <c r="A55" s="5" t="s">
        <v>8</v>
      </c>
      <c r="B55" s="6" t="s">
        <v>10</v>
      </c>
      <c r="C55" s="7"/>
      <c r="D55" s="7"/>
      <c r="E55" s="7"/>
      <c r="F55" s="8">
        <f>SUM(F50:F54)</f>
        <v>2050</v>
      </c>
    </row>
    <row r="57" spans="1:6">
      <c r="A57" s="1" t="s">
        <v>6</v>
      </c>
      <c r="B57" s="1" t="s">
        <v>9</v>
      </c>
      <c r="C57" s="1" t="s">
        <v>11</v>
      </c>
      <c r="D57" s="1" t="s">
        <v>12</v>
      </c>
      <c r="E57" s="1" t="s">
        <v>13</v>
      </c>
      <c r="F57" s="1" t="s">
        <v>14</v>
      </c>
    </row>
    <row r="58" spans="1:6">
      <c r="A58" s="2" t="str">
        <f>'RCHLO PO'!B59</f>
        <v>6800161868_00150-6800161868_00050-6800161868_00100-6800161868_00200-</v>
      </c>
      <c r="B58" s="2" t="str">
        <f>'RCHLO PO'!B59</f>
        <v>6800161868_00150-6800161868_00050-6800161868_00100-6800161868_00200-</v>
      </c>
      <c r="C58" s="2"/>
      <c r="D58" s="2"/>
      <c r="E58" s="2"/>
      <c r="F58" s="3">
        <f>'RCHLO PO'!B64</f>
        <v>900</v>
      </c>
    </row>
    <row r="59" spans="1:6">
      <c r="A59" s="2"/>
      <c r="B59" s="2">
        <f>'RCHLO PO'!C60</f>
        <v>16167449001</v>
      </c>
      <c r="C59" s="2"/>
      <c r="D59" s="2"/>
      <c r="E59" s="2"/>
      <c r="F59" s="3">
        <f>'RCHLO PO'!C64</f>
        <v>658</v>
      </c>
    </row>
    <row r="60" spans="1:6">
      <c r="A60" s="2"/>
      <c r="B60" s="2">
        <f>'RCHLO PO'!D60</f>
        <v>16167449002</v>
      </c>
      <c r="C60" s="2"/>
      <c r="D60" s="2"/>
      <c r="E60" s="2"/>
      <c r="F60" s="3">
        <f>'RCHLO PO'!D64</f>
        <v>365</v>
      </c>
    </row>
    <row r="61" spans="1:6">
      <c r="A61" s="4"/>
      <c r="B61" s="2">
        <f>'RCHLO PO'!E60</f>
        <v>16167449004</v>
      </c>
      <c r="C61" s="2"/>
      <c r="D61" s="2"/>
      <c r="E61" s="2"/>
      <c r="F61" s="3">
        <f>'RCHLO PO'!E64</f>
        <v>1140</v>
      </c>
    </row>
    <row r="62" ht="16.35" spans="1:6">
      <c r="A62" s="4"/>
      <c r="B62" s="2">
        <f>'RCHLO PO'!F60</f>
        <v>0</v>
      </c>
      <c r="C62" s="2"/>
      <c r="D62" s="2"/>
      <c r="E62" s="2"/>
      <c r="F62" s="3">
        <f>'RCHLO PO'!F64</f>
        <v>0</v>
      </c>
    </row>
    <row r="63" ht="16.35" spans="1:6">
      <c r="A63" s="5" t="s">
        <v>8</v>
      </c>
      <c r="B63" s="6" t="s">
        <v>10</v>
      </c>
      <c r="C63" s="7"/>
      <c r="D63" s="7"/>
      <c r="E63" s="7"/>
      <c r="F63" s="8">
        <f>SUM(F58:F62)</f>
        <v>3063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2025-09-12T02:44:44Z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9C475EC7B90D4E389F9BF6E5DB594F36_11</vt:lpwstr>
  </property>
  <property fmtid="{D5CDD505-2E9C-101B-9397-08002B2CF9AE}" pid="3" name="KSOProductBuildVer">
    <vt:lpwstr>2052-12.1.0.22175</vt:lpwstr>
  </property>
</Properties>
</file>