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3"/>
  </bookViews>
  <sheets>
    <sheet name="Özet Tablo-Türkçe Format" sheetId="1" r:id="rId1"/>
    <sheet name="主标数量9.5" sheetId="3" r:id="rId2"/>
    <sheet name="价格牌数量9.11" sheetId="4" r:id="rId3"/>
    <sheet name="条码标数量9.11" sheetId="5" r:id="rId4"/>
    <sheet name="Summary Table-English Format" sheetId="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<sst xmlns="http://schemas.openxmlformats.org/spreadsheetml/2006/main" count="372" uniqueCount="67">
  <si>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</si>
  <si>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</si>
  <si>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</si>
  <si>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</si>
  <si>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</si>
  <si>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</si>
  <si>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</si>
  <si>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</si>
  <si>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</si>
  <si>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</si>
  <si>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</si>
  <si>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</si>
  <si>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</si>
  <si>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</si>
  <si>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</si>
  <si>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</si>
  <si>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</si>
  <si>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</si>
  <si>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</si>
  <si>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</si>
  <si>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</si>
  <si>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G1120AX</t>
  </si>
  <si>
    <t>26 SP</t>
  </si>
  <si>
    <t>NORTH IRAQ</t>
  </si>
  <si>
    <t>20.11.2025</t>
  </si>
  <si>
    <t>NV31 - NAVY</t>
  </si>
  <si>
    <t>G1120AXDF1</t>
  </si>
  <si>
    <t>SOUTH IRAQ</t>
  </si>
  <si>
    <t>KAZAKHSTAN</t>
  </si>
  <si>
    <t>15.12.2025</t>
  </si>
  <si>
    <t>G1120AXKZK2</t>
  </si>
  <si>
    <t>ALBANIA</t>
  </si>
  <si>
    <t>MACEDONIA</t>
  </si>
  <si>
    <t>BOSNIA</t>
  </si>
  <si>
    <t>UZBEKISTAN</t>
  </si>
  <si>
    <t>MOLDOVA</t>
  </si>
  <si>
    <t>GEORGIA</t>
  </si>
  <si>
    <t>Beden Bazlı Toplam Sipariş</t>
  </si>
  <si>
    <t>Style Code</t>
  </si>
  <si>
    <t>求和项:S</t>
  </si>
  <si>
    <t>求和项:M</t>
  </si>
  <si>
    <t>求和项:L</t>
  </si>
  <si>
    <t>求和项:XL</t>
  </si>
  <si>
    <t>求和项:XXL</t>
  </si>
  <si>
    <t>求和项:3XL</t>
  </si>
  <si>
    <t>总计</t>
  </si>
  <si>
    <t>颜色</t>
  </si>
  <si>
    <t>价格牌背面</t>
  </si>
  <si>
    <t>涉及PO</t>
  </si>
  <si>
    <t>有价格</t>
  </si>
  <si>
    <t>1688991/1688989/1688992/1688994/1688996/1688997/1688999/1689001/16890020</t>
  </si>
  <si>
    <t>Total Order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</si>
  <si>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</si>
  <si>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</si>
  <si>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</si>
  <si>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</si>
  <si>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</si>
  <si>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</si>
  <si>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</si>
  <si>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</si>
  <si>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</si>
  <si>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中包贴数量</t>
  </si>
  <si>
    <t>Total Open Quantity</t>
  </si>
  <si>
    <t>Delivered Blister Quantity</t>
  </si>
  <si>
    <t>Delivered Open Quantity</t>
  </si>
  <si>
    <t>Total Order By Sizes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</si>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</sst>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Calibri"/>
      <charset val="134"/>
    </font>
    <font>
      <b/>
      <sz val="22"/>
      <color rgb="FFFF0000"/>
      <name val="Calibri"/>
      <charset val="134"/>
    </font>
    <font>
      <b/>
      <sz val="11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2" borderId="0" xfId="0" applyNumberFormat="1" applyFont="1" applyFill="1"/>
    <xf numFmtId="0" fontId="2" fillId="0" borderId="0" xfId="0" applyNumberFormat="1" applyFont="1"/>
    <xf numFmtId="0" fontId="0" fillId="2" borderId="0" xfId="0" applyNumberFormat="1" applyFont="1" applyFill="1"/>
    <xf numFmtId="0" fontId="3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3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0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673100</xdr:colOff>
      <xdr:row>16</xdr:row>
      <xdr:rowOff>114300</xdr:rowOff>
    </xdr:from>
    <xdr:to>
      <xdr:col>6</xdr:col>
      <xdr:colOff>384175</xdr:colOff>
      <xdr:row>33</xdr:row>
      <xdr:rowOff>136525</xdr:rowOff>
    </xdr:to>
    <xdr:pic>
      <xdr:nvPicPr>
        <xdr:cNvPr id="2" name="图片 1" descr="DFBE18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11400" y="3060700"/>
          <a:ext cx="2809875" cy="3152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4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.1909090909091" customWidth="1"/>
    <col min="5" max="5" width="16.9363636363636" customWidth="1"/>
    <col min="6" max="6" width="14.7090909090909" customWidth="1"/>
    <col min="7" max="7" width="13.8636363636364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spans="1:4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pans="1:20">
      <c r="A3" s="5" t="s">
        <v>21</v>
      </c>
      <c r="B3" s="5" t="s">
        <v>22</v>
      </c>
      <c r="C3" s="5">
        <v>1688991</v>
      </c>
      <c r="D3" s="5" t="s">
        <v>23</v>
      </c>
      <c r="E3" s="6" t="s">
        <v>24</v>
      </c>
      <c r="F3" s="6" t="s">
        <v>25</v>
      </c>
      <c r="G3" s="6" t="s">
        <v>26</v>
      </c>
      <c r="H3" s="6">
        <v>1</v>
      </c>
      <c r="I3" s="6">
        <v>1</v>
      </c>
      <c r="J3" s="6">
        <v>2</v>
      </c>
      <c r="K3" s="6">
        <v>3</v>
      </c>
      <c r="L3" s="5">
        <v>3</v>
      </c>
      <c r="M3" s="5">
        <v>2</v>
      </c>
      <c r="N3" s="5">
        <v>1</v>
      </c>
      <c r="O3" s="5">
        <v>12</v>
      </c>
      <c r="P3" s="5" t="s">
        <v>23</v>
      </c>
      <c r="Q3" s="5">
        <v>20</v>
      </c>
      <c r="R3" s="5">
        <v>240</v>
      </c>
      <c r="S3" s="5">
        <v>0</v>
      </c>
      <c r="T3" s="5">
        <v>0</v>
      </c>
    </row>
    <row r="4" spans="1:20">
      <c r="A4" s="5" t="s">
        <v>21</v>
      </c>
      <c r="B4" s="5" t="s">
        <v>22</v>
      </c>
      <c r="C4" s="5">
        <v>1688989</v>
      </c>
      <c r="D4" s="5" t="s">
        <v>27</v>
      </c>
      <c r="E4" s="6" t="s">
        <v>24</v>
      </c>
      <c r="F4" s="6" t="s">
        <v>25</v>
      </c>
      <c r="G4" s="6" t="s">
        <v>26</v>
      </c>
      <c r="H4" s="6">
        <v>1</v>
      </c>
      <c r="I4" s="6">
        <v>1</v>
      </c>
      <c r="J4" s="6">
        <v>2</v>
      </c>
      <c r="K4" s="6">
        <v>3</v>
      </c>
      <c r="L4" s="5">
        <v>3</v>
      </c>
      <c r="M4" s="5">
        <v>2</v>
      </c>
      <c r="N4" s="5">
        <v>1</v>
      </c>
      <c r="O4" s="5">
        <v>12</v>
      </c>
      <c r="P4" s="5" t="s">
        <v>27</v>
      </c>
      <c r="Q4" s="5">
        <v>16</v>
      </c>
      <c r="R4" s="5">
        <v>192</v>
      </c>
      <c r="S4" s="5">
        <v>0</v>
      </c>
      <c r="T4" s="5">
        <v>0</v>
      </c>
    </row>
    <row r="5" spans="1:20">
      <c r="A5" s="5" t="s">
        <v>21</v>
      </c>
      <c r="B5" s="5" t="s">
        <v>22</v>
      </c>
      <c r="C5" s="5">
        <v>1688992</v>
      </c>
      <c r="D5" s="5" t="s">
        <v>28</v>
      </c>
      <c r="E5" s="6" t="s">
        <v>29</v>
      </c>
      <c r="F5" s="6" t="s">
        <v>25</v>
      </c>
      <c r="G5" s="6" t="s">
        <v>30</v>
      </c>
      <c r="H5" s="6">
        <v>1</v>
      </c>
      <c r="I5" s="6">
        <v>1</v>
      </c>
      <c r="J5" s="6">
        <v>2</v>
      </c>
      <c r="K5" s="6">
        <v>3</v>
      </c>
      <c r="L5" s="5">
        <v>3</v>
      </c>
      <c r="M5" s="5">
        <v>2</v>
      </c>
      <c r="N5" s="5">
        <v>1</v>
      </c>
      <c r="O5" s="5">
        <v>12</v>
      </c>
      <c r="P5" s="5" t="s">
        <v>28</v>
      </c>
      <c r="Q5" s="5">
        <v>40</v>
      </c>
      <c r="R5" s="5">
        <v>480</v>
      </c>
      <c r="S5" s="5">
        <v>0</v>
      </c>
      <c r="T5" s="5">
        <v>0</v>
      </c>
    </row>
    <row r="6" spans="1:20">
      <c r="A6" s="5" t="s">
        <v>21</v>
      </c>
      <c r="B6" s="5" t="s">
        <v>22</v>
      </c>
      <c r="C6" s="5">
        <v>1688994</v>
      </c>
      <c r="D6" s="5" t="s">
        <v>31</v>
      </c>
      <c r="E6" s="6" t="s">
        <v>24</v>
      </c>
      <c r="F6" s="6" t="s">
        <v>25</v>
      </c>
      <c r="G6" s="6" t="s">
        <v>26</v>
      </c>
      <c r="H6" s="6">
        <v>1</v>
      </c>
      <c r="I6" s="6">
        <v>1</v>
      </c>
      <c r="J6" s="6">
        <v>2</v>
      </c>
      <c r="K6" s="6">
        <v>3</v>
      </c>
      <c r="L6" s="5">
        <v>3</v>
      </c>
      <c r="M6" s="5">
        <v>2</v>
      </c>
      <c r="N6" s="5">
        <v>1</v>
      </c>
      <c r="O6" s="5">
        <v>12</v>
      </c>
      <c r="P6" s="5" t="s">
        <v>31</v>
      </c>
      <c r="Q6" s="5">
        <v>3</v>
      </c>
      <c r="R6" s="5">
        <v>36</v>
      </c>
      <c r="S6" s="5">
        <v>0</v>
      </c>
      <c r="T6" s="5">
        <v>0</v>
      </c>
    </row>
    <row r="7" spans="1:20">
      <c r="A7" s="5" t="s">
        <v>21</v>
      </c>
      <c r="B7" s="5" t="s">
        <v>22</v>
      </c>
      <c r="C7" s="5">
        <v>1688996</v>
      </c>
      <c r="D7" s="5" t="s">
        <v>32</v>
      </c>
      <c r="E7" s="6" t="s">
        <v>24</v>
      </c>
      <c r="F7" s="6" t="s">
        <v>25</v>
      </c>
      <c r="G7" s="6" t="s">
        <v>26</v>
      </c>
      <c r="H7" s="6">
        <v>1</v>
      </c>
      <c r="I7" s="6">
        <v>1</v>
      </c>
      <c r="J7" s="6">
        <v>2</v>
      </c>
      <c r="K7" s="6">
        <v>3</v>
      </c>
      <c r="L7" s="5">
        <v>3</v>
      </c>
      <c r="M7" s="5">
        <v>2</v>
      </c>
      <c r="N7" s="5">
        <v>1</v>
      </c>
      <c r="O7" s="5">
        <v>12</v>
      </c>
      <c r="P7" s="5" t="s">
        <v>32</v>
      </c>
      <c r="Q7" s="5">
        <v>6</v>
      </c>
      <c r="R7" s="5">
        <v>72</v>
      </c>
      <c r="S7" s="5">
        <v>0</v>
      </c>
      <c r="T7" s="5">
        <v>0</v>
      </c>
    </row>
    <row r="8" spans="1:20">
      <c r="A8" s="5" t="s">
        <v>21</v>
      </c>
      <c r="B8" s="5" t="s">
        <v>22</v>
      </c>
      <c r="C8" s="5">
        <v>1688997</v>
      </c>
      <c r="D8" s="5" t="s">
        <v>33</v>
      </c>
      <c r="E8" s="6" t="s">
        <v>24</v>
      </c>
      <c r="F8" s="6" t="s">
        <v>25</v>
      </c>
      <c r="G8" s="6" t="s">
        <v>26</v>
      </c>
      <c r="H8" s="6">
        <v>1</v>
      </c>
      <c r="I8" s="6">
        <v>1</v>
      </c>
      <c r="J8" s="6">
        <v>2</v>
      </c>
      <c r="K8" s="6">
        <v>3</v>
      </c>
      <c r="L8" s="5">
        <v>3</v>
      </c>
      <c r="M8" s="5">
        <v>2</v>
      </c>
      <c r="N8" s="5">
        <v>1</v>
      </c>
      <c r="O8" s="5">
        <v>12</v>
      </c>
      <c r="P8" s="5" t="s">
        <v>33</v>
      </c>
      <c r="Q8" s="5">
        <v>6</v>
      </c>
      <c r="R8" s="5">
        <v>72</v>
      </c>
      <c r="S8" s="5">
        <v>0</v>
      </c>
      <c r="T8" s="5">
        <v>0</v>
      </c>
    </row>
    <row r="9" spans="1:20">
      <c r="A9" s="5" t="s">
        <v>21</v>
      </c>
      <c r="B9" s="5" t="s">
        <v>22</v>
      </c>
      <c r="C9" s="5">
        <v>1688999</v>
      </c>
      <c r="D9" s="5" t="s">
        <v>34</v>
      </c>
      <c r="E9" s="6" t="s">
        <v>24</v>
      </c>
      <c r="F9" s="6" t="s">
        <v>25</v>
      </c>
      <c r="G9" s="6" t="s">
        <v>26</v>
      </c>
      <c r="H9" s="6">
        <v>1</v>
      </c>
      <c r="I9" s="6">
        <v>1</v>
      </c>
      <c r="J9" s="6">
        <v>2</v>
      </c>
      <c r="K9" s="6">
        <v>3</v>
      </c>
      <c r="L9" s="5">
        <v>3</v>
      </c>
      <c r="M9" s="5">
        <v>2</v>
      </c>
      <c r="N9" s="5">
        <v>1</v>
      </c>
      <c r="O9" s="5">
        <v>12</v>
      </c>
      <c r="P9" s="5" t="s">
        <v>34</v>
      </c>
      <c r="Q9" s="5">
        <v>5</v>
      </c>
      <c r="R9" s="5">
        <v>60</v>
      </c>
      <c r="S9" s="5">
        <v>0</v>
      </c>
      <c r="T9" s="5">
        <v>0</v>
      </c>
    </row>
    <row r="10" spans="1:20">
      <c r="A10" s="5" t="s">
        <v>21</v>
      </c>
      <c r="B10" s="5" t="s">
        <v>22</v>
      </c>
      <c r="C10" s="5">
        <v>1689001</v>
      </c>
      <c r="D10" s="5" t="s">
        <v>35</v>
      </c>
      <c r="E10" s="6" t="s">
        <v>24</v>
      </c>
      <c r="F10" s="6" t="s">
        <v>25</v>
      </c>
      <c r="G10" s="6" t="s">
        <v>26</v>
      </c>
      <c r="H10" s="6">
        <v>1</v>
      </c>
      <c r="I10" s="6">
        <v>1</v>
      </c>
      <c r="J10" s="6">
        <v>2</v>
      </c>
      <c r="K10" s="6">
        <v>3</v>
      </c>
      <c r="L10" s="5">
        <v>3</v>
      </c>
      <c r="M10" s="5">
        <v>2</v>
      </c>
      <c r="N10" s="5">
        <v>1</v>
      </c>
      <c r="O10" s="5">
        <v>12</v>
      </c>
      <c r="P10" s="5" t="s">
        <v>35</v>
      </c>
      <c r="Q10" s="5">
        <v>7</v>
      </c>
      <c r="R10" s="5">
        <v>84</v>
      </c>
      <c r="S10" s="5">
        <v>0</v>
      </c>
      <c r="T10" s="5">
        <v>0</v>
      </c>
    </row>
    <row r="11" spans="1:20">
      <c r="A11" s="5" t="s">
        <v>21</v>
      </c>
      <c r="B11" s="5" t="s">
        <v>22</v>
      </c>
      <c r="C11" s="5">
        <v>1689002</v>
      </c>
      <c r="D11" s="5" t="s">
        <v>36</v>
      </c>
      <c r="E11" s="6" t="s">
        <v>24</v>
      </c>
      <c r="F11" s="6" t="s">
        <v>25</v>
      </c>
      <c r="G11" s="6" t="s">
        <v>26</v>
      </c>
      <c r="H11" s="6">
        <v>1</v>
      </c>
      <c r="I11" s="6">
        <v>1</v>
      </c>
      <c r="J11" s="6">
        <v>2</v>
      </c>
      <c r="K11" s="6">
        <v>3</v>
      </c>
      <c r="L11" s="5">
        <v>3</v>
      </c>
      <c r="M11" s="5">
        <v>2</v>
      </c>
      <c r="N11" s="5">
        <v>1</v>
      </c>
      <c r="O11" s="5">
        <v>12</v>
      </c>
      <c r="P11" s="5" t="s">
        <v>36</v>
      </c>
      <c r="Q11" s="5">
        <v>7</v>
      </c>
      <c r="R11" s="5">
        <v>84</v>
      </c>
      <c r="S11" s="5">
        <v>0</v>
      </c>
      <c r="T11" s="5">
        <v>0</v>
      </c>
    </row>
    <row r="14" spans="1:40">
      <c r="A14" s="4" t="s">
        <v>37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>
      <c r="A15" s="4" t="s">
        <v>1</v>
      </c>
      <c r="B15" s="4" t="s">
        <v>2</v>
      </c>
      <c r="C15" s="4" t="s">
        <v>3</v>
      </c>
      <c r="D15" s="4" t="s">
        <v>4</v>
      </c>
      <c r="E15" s="4" t="s">
        <v>5</v>
      </c>
      <c r="F15" s="4" t="s">
        <v>6</v>
      </c>
      <c r="G15" s="4" t="s">
        <v>7</v>
      </c>
      <c r="H15" s="4" t="s">
        <v>8</v>
      </c>
      <c r="I15" s="4" t="s">
        <v>9</v>
      </c>
      <c r="J15" s="4" t="s">
        <v>10</v>
      </c>
      <c r="K15" s="4" t="s">
        <v>11</v>
      </c>
      <c r="L15" s="4" t="s">
        <v>12</v>
      </c>
      <c r="M15" s="4" t="s">
        <v>13</v>
      </c>
      <c r="N15" s="4" t="s">
        <v>14</v>
      </c>
      <c r="O15" s="4" t="s">
        <v>16</v>
      </c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15">
      <c r="A16" s="5" t="s">
        <v>21</v>
      </c>
      <c r="B16" s="5" t="s">
        <v>22</v>
      </c>
      <c r="C16" s="5">
        <v>1688991</v>
      </c>
      <c r="D16" s="5" t="s">
        <v>23</v>
      </c>
      <c r="E16" s="6" t="s">
        <v>24</v>
      </c>
      <c r="F16" s="6" t="s">
        <v>25</v>
      </c>
      <c r="G16" s="6" t="s">
        <v>26</v>
      </c>
      <c r="H16" s="6">
        <v>1</v>
      </c>
      <c r="I16" s="6">
        <v>20</v>
      </c>
      <c r="J16" s="6">
        <v>40</v>
      </c>
      <c r="K16" s="6">
        <v>60</v>
      </c>
      <c r="L16" s="5">
        <v>60</v>
      </c>
      <c r="M16" s="5">
        <v>40</v>
      </c>
      <c r="N16" s="5">
        <v>20</v>
      </c>
      <c r="O16" s="5" t="s">
        <v>23</v>
      </c>
    </row>
    <row r="17" spans="1:15">
      <c r="A17" s="5" t="s">
        <v>21</v>
      </c>
      <c r="B17" s="5" t="s">
        <v>22</v>
      </c>
      <c r="C17" s="5">
        <v>1688989</v>
      </c>
      <c r="D17" s="5" t="s">
        <v>27</v>
      </c>
      <c r="E17" s="6" t="s">
        <v>24</v>
      </c>
      <c r="F17" s="6" t="s">
        <v>25</v>
      </c>
      <c r="G17" s="6" t="s">
        <v>26</v>
      </c>
      <c r="H17" s="6">
        <v>1</v>
      </c>
      <c r="I17" s="6">
        <v>16</v>
      </c>
      <c r="J17" s="6">
        <v>32</v>
      </c>
      <c r="K17" s="6">
        <v>48</v>
      </c>
      <c r="L17" s="5">
        <v>48</v>
      </c>
      <c r="M17" s="5">
        <v>32</v>
      </c>
      <c r="N17" s="5">
        <v>16</v>
      </c>
      <c r="O17" s="5" t="s">
        <v>27</v>
      </c>
    </row>
    <row r="18" spans="1:15">
      <c r="A18" s="5" t="s">
        <v>21</v>
      </c>
      <c r="B18" s="5" t="s">
        <v>22</v>
      </c>
      <c r="C18" s="5">
        <v>1688992</v>
      </c>
      <c r="D18" s="5" t="s">
        <v>28</v>
      </c>
      <c r="E18" s="6" t="s">
        <v>29</v>
      </c>
      <c r="F18" s="6" t="s">
        <v>25</v>
      </c>
      <c r="G18" s="6" t="s">
        <v>30</v>
      </c>
      <c r="H18" s="6">
        <v>1</v>
      </c>
      <c r="I18" s="6">
        <v>40</v>
      </c>
      <c r="J18" s="6">
        <v>80</v>
      </c>
      <c r="K18" s="6">
        <v>120</v>
      </c>
      <c r="L18" s="5">
        <v>120</v>
      </c>
      <c r="M18" s="5">
        <v>80</v>
      </c>
      <c r="N18" s="5">
        <v>40</v>
      </c>
      <c r="O18" s="5" t="s">
        <v>28</v>
      </c>
    </row>
    <row r="19" spans="1:15">
      <c r="A19" s="5" t="s">
        <v>21</v>
      </c>
      <c r="B19" s="5" t="s">
        <v>22</v>
      </c>
      <c r="C19" s="5">
        <v>1688994</v>
      </c>
      <c r="D19" s="5" t="s">
        <v>31</v>
      </c>
      <c r="E19" s="6" t="s">
        <v>24</v>
      </c>
      <c r="F19" s="6" t="s">
        <v>25</v>
      </c>
      <c r="G19" s="6" t="s">
        <v>26</v>
      </c>
      <c r="H19" s="6">
        <v>1</v>
      </c>
      <c r="I19" s="6">
        <v>3</v>
      </c>
      <c r="J19" s="6">
        <v>6</v>
      </c>
      <c r="K19" s="6">
        <v>9</v>
      </c>
      <c r="L19" s="5">
        <v>9</v>
      </c>
      <c r="M19" s="5">
        <v>6</v>
      </c>
      <c r="N19" s="5">
        <v>3</v>
      </c>
      <c r="O19" s="5" t="s">
        <v>31</v>
      </c>
    </row>
    <row r="20" spans="1:15">
      <c r="A20" s="5" t="s">
        <v>21</v>
      </c>
      <c r="B20" s="5" t="s">
        <v>22</v>
      </c>
      <c r="C20" s="5">
        <v>1688996</v>
      </c>
      <c r="D20" s="5" t="s">
        <v>32</v>
      </c>
      <c r="E20" s="6" t="s">
        <v>24</v>
      </c>
      <c r="F20" s="6" t="s">
        <v>25</v>
      </c>
      <c r="G20" s="6" t="s">
        <v>26</v>
      </c>
      <c r="H20" s="6">
        <v>1</v>
      </c>
      <c r="I20" s="6">
        <v>6</v>
      </c>
      <c r="J20" s="6">
        <v>12</v>
      </c>
      <c r="K20" s="6">
        <v>18</v>
      </c>
      <c r="L20" s="5">
        <v>18</v>
      </c>
      <c r="M20" s="5">
        <v>12</v>
      </c>
      <c r="N20" s="5">
        <v>6</v>
      </c>
      <c r="O20" s="5" t="s">
        <v>32</v>
      </c>
    </row>
    <row r="21" spans="1:15">
      <c r="A21" s="5" t="s">
        <v>21</v>
      </c>
      <c r="B21" s="5" t="s">
        <v>22</v>
      </c>
      <c r="C21" s="5">
        <v>1688997</v>
      </c>
      <c r="D21" s="5" t="s">
        <v>33</v>
      </c>
      <c r="E21" s="6" t="s">
        <v>24</v>
      </c>
      <c r="F21" s="6" t="s">
        <v>25</v>
      </c>
      <c r="G21" s="6" t="s">
        <v>26</v>
      </c>
      <c r="H21" s="6">
        <v>1</v>
      </c>
      <c r="I21" s="6">
        <v>6</v>
      </c>
      <c r="J21" s="6">
        <v>12</v>
      </c>
      <c r="K21" s="6">
        <v>18</v>
      </c>
      <c r="L21" s="5">
        <v>18</v>
      </c>
      <c r="M21" s="5">
        <v>12</v>
      </c>
      <c r="N21" s="5">
        <v>6</v>
      </c>
      <c r="O21" s="5" t="s">
        <v>33</v>
      </c>
    </row>
    <row r="22" spans="1:15">
      <c r="A22" s="5" t="s">
        <v>21</v>
      </c>
      <c r="B22" s="5" t="s">
        <v>22</v>
      </c>
      <c r="C22" s="5">
        <v>1688999</v>
      </c>
      <c r="D22" s="5" t="s">
        <v>34</v>
      </c>
      <c r="E22" s="6" t="s">
        <v>24</v>
      </c>
      <c r="F22" s="6" t="s">
        <v>25</v>
      </c>
      <c r="G22" s="6" t="s">
        <v>26</v>
      </c>
      <c r="H22" s="6">
        <v>1</v>
      </c>
      <c r="I22" s="6">
        <v>5</v>
      </c>
      <c r="J22" s="6">
        <v>10</v>
      </c>
      <c r="K22" s="6">
        <v>15</v>
      </c>
      <c r="L22" s="5">
        <v>15</v>
      </c>
      <c r="M22" s="5">
        <v>10</v>
      </c>
      <c r="N22" s="5">
        <v>5</v>
      </c>
      <c r="O22" s="5" t="s">
        <v>34</v>
      </c>
    </row>
    <row r="23" spans="1:15">
      <c r="A23" s="5" t="s">
        <v>21</v>
      </c>
      <c r="B23" s="5" t="s">
        <v>22</v>
      </c>
      <c r="C23" s="5">
        <v>1689001</v>
      </c>
      <c r="D23" s="5" t="s">
        <v>35</v>
      </c>
      <c r="E23" s="6" t="s">
        <v>24</v>
      </c>
      <c r="F23" s="6" t="s">
        <v>25</v>
      </c>
      <c r="G23" s="6" t="s">
        <v>26</v>
      </c>
      <c r="H23" s="6">
        <v>1</v>
      </c>
      <c r="I23" s="6">
        <v>7</v>
      </c>
      <c r="J23" s="6">
        <v>14</v>
      </c>
      <c r="K23" s="6">
        <v>21</v>
      </c>
      <c r="L23" s="5">
        <v>21</v>
      </c>
      <c r="M23" s="5">
        <v>14</v>
      </c>
      <c r="N23" s="5">
        <v>7</v>
      </c>
      <c r="O23" s="5" t="s">
        <v>35</v>
      </c>
    </row>
    <row r="24" spans="1:15">
      <c r="A24" s="5" t="s">
        <v>21</v>
      </c>
      <c r="B24" s="5" t="s">
        <v>22</v>
      </c>
      <c r="C24" s="5">
        <v>1689002</v>
      </c>
      <c r="D24" s="5" t="s">
        <v>36</v>
      </c>
      <c r="E24" s="6" t="s">
        <v>24</v>
      </c>
      <c r="F24" s="6" t="s">
        <v>25</v>
      </c>
      <c r="G24" s="6" t="s">
        <v>26</v>
      </c>
      <c r="H24" s="6">
        <v>1</v>
      </c>
      <c r="I24" s="6">
        <v>7</v>
      </c>
      <c r="J24" s="6">
        <v>14</v>
      </c>
      <c r="K24" s="6">
        <v>21</v>
      </c>
      <c r="L24" s="5">
        <v>21</v>
      </c>
      <c r="M24" s="5">
        <v>14</v>
      </c>
      <c r="N24" s="5">
        <v>7</v>
      </c>
      <c r="O24" s="5" t="s">
        <v>36</v>
      </c>
    </row>
  </sheetData>
  <mergeCells count="2">
    <mergeCell ref="A1:R1"/>
    <mergeCell ref="A14:N1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5"/>
  <sheetViews>
    <sheetView workbookViewId="0">
      <selection activeCell="C18" sqref="C18"/>
    </sheetView>
  </sheetViews>
  <sheetFormatPr defaultColWidth="8.72727272727273" defaultRowHeight="14.5" outlineLevelRow="4" outlineLevelCol="6"/>
  <cols>
    <col min="1" max="1" width="12.3636363636364"/>
    <col min="2" max="7" width="11.0909090909091"/>
  </cols>
  <sheetData>
    <row r="3" spans="1:7">
      <c r="A3" s="13" t="s">
        <v>38</v>
      </c>
      <c r="B3" s="13" t="s">
        <v>39</v>
      </c>
      <c r="C3" s="13" t="s">
        <v>40</v>
      </c>
      <c r="D3" s="13" t="s">
        <v>41</v>
      </c>
      <c r="E3" s="13" t="s">
        <v>42</v>
      </c>
      <c r="F3" s="13" t="s">
        <v>43</v>
      </c>
      <c r="G3" s="13" t="s">
        <v>44</v>
      </c>
    </row>
    <row r="4" spans="1:7">
      <c r="A4" s="13" t="s">
        <v>21</v>
      </c>
      <c r="B4" s="13">
        <v>140</v>
      </c>
      <c r="C4" s="13">
        <v>250</v>
      </c>
      <c r="D4" s="13">
        <v>360</v>
      </c>
      <c r="E4" s="13">
        <v>360</v>
      </c>
      <c r="F4" s="13">
        <v>250</v>
      </c>
      <c r="G4" s="13">
        <v>140</v>
      </c>
    </row>
    <row r="5" spans="1:7">
      <c r="A5" s="13" t="s">
        <v>45</v>
      </c>
      <c r="B5" s="15">
        <f>SUM(B4:G4)</f>
        <v>1500</v>
      </c>
      <c r="C5" s="15"/>
      <c r="D5" s="15"/>
      <c r="E5" s="15"/>
      <c r="F5" s="15"/>
      <c r="G5" s="15"/>
    </row>
  </sheetData>
  <mergeCells count="1">
    <mergeCell ref="B5:G5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5"/>
  <sheetViews>
    <sheetView workbookViewId="0">
      <selection activeCell="A6" sqref="$A6:$XFD7"/>
    </sheetView>
  </sheetViews>
  <sheetFormatPr defaultColWidth="8.72727272727273" defaultRowHeight="14.5" outlineLevelRow="4"/>
  <cols>
    <col min="1" max="1" width="12.3636363636364"/>
    <col min="2" max="2" width="12.2727272727273" customWidth="1"/>
    <col min="3" max="9" width="11.0909090909091"/>
    <col min="10" max="10" width="79.9090909090909" customWidth="1"/>
  </cols>
  <sheetData>
    <row r="3" spans="1:10">
      <c r="A3" s="13" t="s">
        <v>38</v>
      </c>
      <c r="B3" s="14" t="s">
        <v>46</v>
      </c>
      <c r="C3" s="14" t="s">
        <v>47</v>
      </c>
      <c r="D3" s="13" t="s">
        <v>39</v>
      </c>
      <c r="E3" s="13" t="s">
        <v>40</v>
      </c>
      <c r="F3" s="13" t="s">
        <v>41</v>
      </c>
      <c r="G3" s="13" t="s">
        <v>42</v>
      </c>
      <c r="H3" s="13" t="s">
        <v>43</v>
      </c>
      <c r="I3" s="13" t="s">
        <v>44</v>
      </c>
      <c r="J3" s="14" t="s">
        <v>48</v>
      </c>
    </row>
    <row r="4" spans="1:10">
      <c r="A4" s="13" t="s">
        <v>21</v>
      </c>
      <c r="B4" s="6" t="s">
        <v>25</v>
      </c>
      <c r="C4" s="14" t="s">
        <v>49</v>
      </c>
      <c r="D4" s="13">
        <v>100</v>
      </c>
      <c r="E4" s="13">
        <v>170</v>
      </c>
      <c r="F4" s="13">
        <v>240</v>
      </c>
      <c r="G4" s="13">
        <v>240</v>
      </c>
      <c r="H4" s="13">
        <v>170</v>
      </c>
      <c r="I4" s="13">
        <v>100</v>
      </c>
      <c r="J4" s="13" t="s">
        <v>50</v>
      </c>
    </row>
    <row r="5" spans="1:9">
      <c r="A5" s="13" t="s">
        <v>45</v>
      </c>
      <c r="B5" s="15"/>
      <c r="C5" s="15"/>
      <c r="D5" s="15">
        <f>SUM(D4:I4)</f>
        <v>1020</v>
      </c>
      <c r="E5" s="15"/>
      <c r="F5" s="15"/>
      <c r="G5" s="15"/>
      <c r="H5" s="15"/>
      <c r="I5" s="15"/>
    </row>
  </sheetData>
  <mergeCells count="1">
    <mergeCell ref="D5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5"/>
  <sheetViews>
    <sheetView tabSelected="1" workbookViewId="0">
      <selection activeCell="H24" sqref="H24"/>
    </sheetView>
  </sheetViews>
  <sheetFormatPr defaultColWidth="8.72727272727273" defaultRowHeight="14.5" outlineLevelRow="4"/>
  <cols>
    <col min="1" max="1" width="12.3636363636364"/>
    <col min="2" max="2" width="12.2727272727273" customWidth="1"/>
    <col min="3" max="8" width="11.0909090909091"/>
    <col min="9" max="9" width="79.9090909090909" customWidth="1"/>
  </cols>
  <sheetData>
    <row r="3" spans="1:9">
      <c r="A3" s="13" t="s">
        <v>38</v>
      </c>
      <c r="B3" s="14" t="s">
        <v>46</v>
      </c>
      <c r="C3" s="13" t="s">
        <v>39</v>
      </c>
      <c r="D3" s="13" t="s">
        <v>40</v>
      </c>
      <c r="E3" s="13" t="s">
        <v>41</v>
      </c>
      <c r="F3" s="13" t="s">
        <v>42</v>
      </c>
      <c r="G3" s="13" t="s">
        <v>43</v>
      </c>
      <c r="H3" s="13" t="s">
        <v>44</v>
      </c>
      <c r="I3" s="14" t="s">
        <v>48</v>
      </c>
    </row>
    <row r="4" spans="1:9">
      <c r="A4" s="13" t="s">
        <v>21</v>
      </c>
      <c r="B4" s="6" t="s">
        <v>25</v>
      </c>
      <c r="C4" s="13">
        <v>140</v>
      </c>
      <c r="D4" s="13">
        <v>250</v>
      </c>
      <c r="E4" s="13">
        <v>360</v>
      </c>
      <c r="F4" s="13">
        <v>360</v>
      </c>
      <c r="G4" s="13">
        <v>250</v>
      </c>
      <c r="H4" s="13">
        <v>140</v>
      </c>
      <c r="I4" s="13" t="s">
        <v>50</v>
      </c>
    </row>
    <row r="5" spans="1:8">
      <c r="A5" s="13" t="s">
        <v>45</v>
      </c>
      <c r="B5" s="15"/>
      <c r="C5" s="15">
        <f>SUM(C4:H4)</f>
        <v>1500</v>
      </c>
      <c r="D5" s="15"/>
      <c r="E5" s="15"/>
      <c r="F5" s="15"/>
      <c r="G5" s="15"/>
      <c r="H5" s="15"/>
    </row>
  </sheetData>
  <mergeCells count="1">
    <mergeCell ref="C5:H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8"/>
  <sheetViews>
    <sheetView topLeftCell="B1" workbookViewId="0">
      <selection activeCell="I16" sqref="I16:N24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.1909090909091" customWidth="1"/>
    <col min="5" max="5" width="22.6727272727273" customWidth="1"/>
    <col min="6" max="6" width="16.7090909090909" customWidth="1"/>
    <col min="7" max="7" width="13.8636363636364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style="3" customWidth="1"/>
    <col min="19" max="19" width="19.7272727272727" customWidth="1"/>
    <col min="20" max="20" width="24.6545454545455" customWidth="1"/>
    <col min="21" max="21" width="23.7909090909091" customWidth="1"/>
    <col min="22" max="41" width="9.13636363636364" customWidth="1"/>
  </cols>
  <sheetData>
    <row r="1" spans="1:41">
      <c r="A1" s="4" t="s">
        <v>51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9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</row>
    <row r="2" spans="1:41">
      <c r="A2" s="4" t="s">
        <v>38</v>
      </c>
      <c r="B2" s="4" t="s">
        <v>52</v>
      </c>
      <c r="C2" s="4" t="s">
        <v>53</v>
      </c>
      <c r="D2" s="4" t="s">
        <v>4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58</v>
      </c>
      <c r="P2" s="4" t="s">
        <v>59</v>
      </c>
      <c r="Q2" s="4" t="s">
        <v>60</v>
      </c>
      <c r="R2" s="10" t="s">
        <v>61</v>
      </c>
      <c r="S2" s="4" t="s">
        <v>62</v>
      </c>
      <c r="T2" s="4" t="s">
        <v>63</v>
      </c>
      <c r="U2" s="4" t="s">
        <v>64</v>
      </c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</row>
    <row r="3" spans="1:21">
      <c r="A3" s="5" t="s">
        <v>21</v>
      </c>
      <c r="B3" s="5" t="s">
        <v>22</v>
      </c>
      <c r="C3" s="5">
        <v>1688991</v>
      </c>
      <c r="D3" s="5" t="s">
        <v>23</v>
      </c>
      <c r="E3" s="6" t="s">
        <v>24</v>
      </c>
      <c r="F3" s="6" t="s">
        <v>25</v>
      </c>
      <c r="G3" s="6" t="s">
        <v>26</v>
      </c>
      <c r="H3" s="6">
        <v>1</v>
      </c>
      <c r="I3" s="6">
        <v>1</v>
      </c>
      <c r="J3" s="6">
        <v>2</v>
      </c>
      <c r="K3" s="6">
        <v>3</v>
      </c>
      <c r="L3" s="5">
        <v>3</v>
      </c>
      <c r="M3" s="5">
        <v>2</v>
      </c>
      <c r="N3" s="5">
        <v>1</v>
      </c>
      <c r="O3" s="5">
        <v>12</v>
      </c>
      <c r="P3" s="5" t="s">
        <v>23</v>
      </c>
      <c r="Q3" s="5">
        <v>20</v>
      </c>
      <c r="R3" s="11">
        <f>Q3+2</f>
        <v>22</v>
      </c>
      <c r="S3" s="5">
        <v>240</v>
      </c>
      <c r="T3" s="5">
        <v>0</v>
      </c>
      <c r="U3" s="5">
        <v>0</v>
      </c>
    </row>
    <row r="4" spans="1:21">
      <c r="A4" s="5" t="s">
        <v>21</v>
      </c>
      <c r="B4" s="5" t="s">
        <v>22</v>
      </c>
      <c r="C4" s="5">
        <v>1688989</v>
      </c>
      <c r="D4" s="5" t="s">
        <v>27</v>
      </c>
      <c r="E4" s="6" t="s">
        <v>24</v>
      </c>
      <c r="F4" s="6" t="s">
        <v>25</v>
      </c>
      <c r="G4" s="6" t="s">
        <v>26</v>
      </c>
      <c r="H4" s="6">
        <v>1</v>
      </c>
      <c r="I4" s="6">
        <v>1</v>
      </c>
      <c r="J4" s="6">
        <v>2</v>
      </c>
      <c r="K4" s="6">
        <v>3</v>
      </c>
      <c r="L4" s="5">
        <v>3</v>
      </c>
      <c r="M4" s="5">
        <v>2</v>
      </c>
      <c r="N4" s="5">
        <v>1</v>
      </c>
      <c r="O4" s="5">
        <v>12</v>
      </c>
      <c r="P4" s="5" t="s">
        <v>27</v>
      </c>
      <c r="Q4" s="5">
        <v>16</v>
      </c>
      <c r="R4" s="11">
        <f t="shared" ref="R4:R11" si="0">Q4+2</f>
        <v>18</v>
      </c>
      <c r="S4" s="5">
        <v>192</v>
      </c>
      <c r="T4" s="5">
        <v>0</v>
      </c>
      <c r="U4" s="5">
        <v>0</v>
      </c>
    </row>
    <row r="5" spans="1:21">
      <c r="A5" s="5" t="s">
        <v>21</v>
      </c>
      <c r="B5" s="5" t="s">
        <v>22</v>
      </c>
      <c r="C5" s="5">
        <v>1688992</v>
      </c>
      <c r="D5" s="5" t="s">
        <v>28</v>
      </c>
      <c r="E5" s="6" t="s">
        <v>29</v>
      </c>
      <c r="F5" s="6" t="s">
        <v>25</v>
      </c>
      <c r="G5" s="6" t="s">
        <v>30</v>
      </c>
      <c r="H5" s="6">
        <v>1</v>
      </c>
      <c r="I5" s="6">
        <v>1</v>
      </c>
      <c r="J5" s="6">
        <v>2</v>
      </c>
      <c r="K5" s="6">
        <v>3</v>
      </c>
      <c r="L5" s="5">
        <v>3</v>
      </c>
      <c r="M5" s="5">
        <v>2</v>
      </c>
      <c r="N5" s="5">
        <v>1</v>
      </c>
      <c r="O5" s="5">
        <v>12</v>
      </c>
      <c r="P5" s="5" t="s">
        <v>28</v>
      </c>
      <c r="Q5" s="5">
        <v>40</v>
      </c>
      <c r="R5" s="11">
        <f t="shared" si="0"/>
        <v>42</v>
      </c>
      <c r="S5" s="5">
        <v>480</v>
      </c>
      <c r="T5" s="5">
        <v>0</v>
      </c>
      <c r="U5" s="5">
        <v>0</v>
      </c>
    </row>
    <row r="6" spans="1:21">
      <c r="A6" s="5" t="s">
        <v>21</v>
      </c>
      <c r="B6" s="5" t="s">
        <v>22</v>
      </c>
      <c r="C6" s="5">
        <v>1688994</v>
      </c>
      <c r="D6" s="5" t="s">
        <v>31</v>
      </c>
      <c r="E6" s="6" t="s">
        <v>24</v>
      </c>
      <c r="F6" s="6" t="s">
        <v>25</v>
      </c>
      <c r="G6" s="6" t="s">
        <v>26</v>
      </c>
      <c r="H6" s="6">
        <v>1</v>
      </c>
      <c r="I6" s="6">
        <v>1</v>
      </c>
      <c r="J6" s="6">
        <v>2</v>
      </c>
      <c r="K6" s="6">
        <v>3</v>
      </c>
      <c r="L6" s="5">
        <v>3</v>
      </c>
      <c r="M6" s="5">
        <v>2</v>
      </c>
      <c r="N6" s="5">
        <v>1</v>
      </c>
      <c r="O6" s="5">
        <v>12</v>
      </c>
      <c r="P6" s="5" t="s">
        <v>31</v>
      </c>
      <c r="Q6" s="5">
        <v>3</v>
      </c>
      <c r="R6" s="11">
        <f t="shared" si="0"/>
        <v>5</v>
      </c>
      <c r="S6" s="5">
        <v>36</v>
      </c>
      <c r="T6" s="5">
        <v>0</v>
      </c>
      <c r="U6" s="5">
        <v>0</v>
      </c>
    </row>
    <row r="7" spans="1:21">
      <c r="A7" s="5" t="s">
        <v>21</v>
      </c>
      <c r="B7" s="5" t="s">
        <v>22</v>
      </c>
      <c r="C7" s="5">
        <v>1688996</v>
      </c>
      <c r="D7" s="5" t="s">
        <v>32</v>
      </c>
      <c r="E7" s="6" t="s">
        <v>24</v>
      </c>
      <c r="F7" s="6" t="s">
        <v>25</v>
      </c>
      <c r="G7" s="6" t="s">
        <v>26</v>
      </c>
      <c r="H7" s="6">
        <v>1</v>
      </c>
      <c r="I7" s="6">
        <v>1</v>
      </c>
      <c r="J7" s="6">
        <v>2</v>
      </c>
      <c r="K7" s="6">
        <v>3</v>
      </c>
      <c r="L7" s="5">
        <v>3</v>
      </c>
      <c r="M7" s="5">
        <v>2</v>
      </c>
      <c r="N7" s="5">
        <v>1</v>
      </c>
      <c r="O7" s="5">
        <v>12</v>
      </c>
      <c r="P7" s="5" t="s">
        <v>32</v>
      </c>
      <c r="Q7" s="5">
        <v>6</v>
      </c>
      <c r="R7" s="11">
        <f t="shared" si="0"/>
        <v>8</v>
      </c>
      <c r="S7" s="5">
        <v>72</v>
      </c>
      <c r="T7" s="5">
        <v>0</v>
      </c>
      <c r="U7" s="5">
        <v>0</v>
      </c>
    </row>
    <row r="8" spans="1:21">
      <c r="A8" s="5" t="s">
        <v>21</v>
      </c>
      <c r="B8" s="5" t="s">
        <v>22</v>
      </c>
      <c r="C8" s="5">
        <v>1688997</v>
      </c>
      <c r="D8" s="5" t="s">
        <v>33</v>
      </c>
      <c r="E8" s="6" t="s">
        <v>24</v>
      </c>
      <c r="F8" s="6" t="s">
        <v>25</v>
      </c>
      <c r="G8" s="6" t="s">
        <v>26</v>
      </c>
      <c r="H8" s="6">
        <v>1</v>
      </c>
      <c r="I8" s="6">
        <v>1</v>
      </c>
      <c r="J8" s="6">
        <v>2</v>
      </c>
      <c r="K8" s="6">
        <v>3</v>
      </c>
      <c r="L8" s="5">
        <v>3</v>
      </c>
      <c r="M8" s="5">
        <v>2</v>
      </c>
      <c r="N8" s="5">
        <v>1</v>
      </c>
      <c r="O8" s="5">
        <v>12</v>
      </c>
      <c r="P8" s="5" t="s">
        <v>33</v>
      </c>
      <c r="Q8" s="5">
        <v>6</v>
      </c>
      <c r="R8" s="11">
        <f t="shared" si="0"/>
        <v>8</v>
      </c>
      <c r="S8" s="5">
        <v>72</v>
      </c>
      <c r="T8" s="5">
        <v>0</v>
      </c>
      <c r="U8" s="5">
        <v>0</v>
      </c>
    </row>
    <row r="9" spans="1:21">
      <c r="A9" s="5" t="s">
        <v>21</v>
      </c>
      <c r="B9" s="5" t="s">
        <v>22</v>
      </c>
      <c r="C9" s="5">
        <v>1688999</v>
      </c>
      <c r="D9" s="5" t="s">
        <v>34</v>
      </c>
      <c r="E9" s="6" t="s">
        <v>24</v>
      </c>
      <c r="F9" s="6" t="s">
        <v>25</v>
      </c>
      <c r="G9" s="6" t="s">
        <v>26</v>
      </c>
      <c r="H9" s="6">
        <v>1</v>
      </c>
      <c r="I9" s="6">
        <v>1</v>
      </c>
      <c r="J9" s="6">
        <v>2</v>
      </c>
      <c r="K9" s="6">
        <v>3</v>
      </c>
      <c r="L9" s="5">
        <v>3</v>
      </c>
      <c r="M9" s="5">
        <v>2</v>
      </c>
      <c r="N9" s="5">
        <v>1</v>
      </c>
      <c r="O9" s="5">
        <v>12</v>
      </c>
      <c r="P9" s="5" t="s">
        <v>34</v>
      </c>
      <c r="Q9" s="5">
        <v>5</v>
      </c>
      <c r="R9" s="11">
        <f t="shared" si="0"/>
        <v>7</v>
      </c>
      <c r="S9" s="5">
        <v>60</v>
      </c>
      <c r="T9" s="5">
        <v>0</v>
      </c>
      <c r="U9" s="5">
        <v>0</v>
      </c>
    </row>
    <row r="10" spans="1:21">
      <c r="A10" s="5" t="s">
        <v>21</v>
      </c>
      <c r="B10" s="5" t="s">
        <v>22</v>
      </c>
      <c r="C10" s="5">
        <v>1689001</v>
      </c>
      <c r="D10" s="5" t="s">
        <v>35</v>
      </c>
      <c r="E10" s="6" t="s">
        <v>24</v>
      </c>
      <c r="F10" s="6" t="s">
        <v>25</v>
      </c>
      <c r="G10" s="6" t="s">
        <v>26</v>
      </c>
      <c r="H10" s="6">
        <v>1</v>
      </c>
      <c r="I10" s="6">
        <v>1</v>
      </c>
      <c r="J10" s="6">
        <v>2</v>
      </c>
      <c r="K10" s="6">
        <v>3</v>
      </c>
      <c r="L10" s="5">
        <v>3</v>
      </c>
      <c r="M10" s="5">
        <v>2</v>
      </c>
      <c r="N10" s="5">
        <v>1</v>
      </c>
      <c r="O10" s="5">
        <v>12</v>
      </c>
      <c r="P10" s="5" t="s">
        <v>35</v>
      </c>
      <c r="Q10" s="5">
        <v>7</v>
      </c>
      <c r="R10" s="11">
        <f t="shared" si="0"/>
        <v>9</v>
      </c>
      <c r="S10" s="5">
        <v>84</v>
      </c>
      <c r="T10" s="5">
        <v>0</v>
      </c>
      <c r="U10" s="5">
        <v>0</v>
      </c>
    </row>
    <row r="11" spans="1:21">
      <c r="A11" s="5" t="s">
        <v>21</v>
      </c>
      <c r="B11" s="5" t="s">
        <v>22</v>
      </c>
      <c r="C11" s="5">
        <v>1689002</v>
      </c>
      <c r="D11" s="5" t="s">
        <v>36</v>
      </c>
      <c r="E11" s="6" t="s">
        <v>24</v>
      </c>
      <c r="F11" s="6" t="s">
        <v>25</v>
      </c>
      <c r="G11" s="6" t="s">
        <v>26</v>
      </c>
      <c r="H11" s="6">
        <v>1</v>
      </c>
      <c r="I11" s="6">
        <v>1</v>
      </c>
      <c r="J11" s="6">
        <v>2</v>
      </c>
      <c r="K11" s="6">
        <v>3</v>
      </c>
      <c r="L11" s="5">
        <v>3</v>
      </c>
      <c r="M11" s="5">
        <v>2</v>
      </c>
      <c r="N11" s="5">
        <v>1</v>
      </c>
      <c r="O11" s="5">
        <v>12</v>
      </c>
      <c r="P11" s="5" t="s">
        <v>36</v>
      </c>
      <c r="Q11" s="5">
        <v>7</v>
      </c>
      <c r="R11" s="11">
        <f t="shared" si="0"/>
        <v>9</v>
      </c>
      <c r="S11" s="5">
        <v>84</v>
      </c>
      <c r="T11" s="5">
        <v>0</v>
      </c>
      <c r="U11" s="5">
        <v>0</v>
      </c>
    </row>
    <row r="12" s="1" customFormat="1" ht="28.5" spans="18:18">
      <c r="R12" s="1">
        <f>SUM(R3:R11)</f>
        <v>128</v>
      </c>
    </row>
    <row r="14" spans="1:41">
      <c r="A14" s="4" t="s">
        <v>65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9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</row>
    <row r="15" spans="1:41">
      <c r="A15" s="4" t="s">
        <v>38</v>
      </c>
      <c r="B15" s="4" t="s">
        <v>52</v>
      </c>
      <c r="C15" s="4" t="s">
        <v>53</v>
      </c>
      <c r="D15" s="4" t="s">
        <v>4</v>
      </c>
      <c r="E15" s="4" t="s">
        <v>54</v>
      </c>
      <c r="F15" s="4" t="s">
        <v>55</v>
      </c>
      <c r="G15" s="4" t="s">
        <v>56</v>
      </c>
      <c r="H15" s="4" t="s">
        <v>57</v>
      </c>
      <c r="I15" s="4" t="s">
        <v>9</v>
      </c>
      <c r="J15" s="4" t="s">
        <v>10</v>
      </c>
      <c r="K15" s="4" t="s">
        <v>11</v>
      </c>
      <c r="L15" s="4" t="s">
        <v>12</v>
      </c>
      <c r="M15" s="4" t="s">
        <v>13</v>
      </c>
      <c r="N15" s="4" t="s">
        <v>14</v>
      </c>
      <c r="O15" s="4" t="s">
        <v>59</v>
      </c>
      <c r="P15" s="4"/>
      <c r="Q15" s="4"/>
      <c r="R15" s="9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</row>
    <row r="16" spans="1:15">
      <c r="A16" s="5" t="s">
        <v>21</v>
      </c>
      <c r="B16" s="5" t="s">
        <v>22</v>
      </c>
      <c r="C16" s="5">
        <v>1688991</v>
      </c>
      <c r="D16" s="5" t="s">
        <v>23</v>
      </c>
      <c r="E16" s="6" t="s">
        <v>24</v>
      </c>
      <c r="F16" s="6" t="s">
        <v>25</v>
      </c>
      <c r="G16" s="6" t="s">
        <v>26</v>
      </c>
      <c r="H16" s="6">
        <v>1</v>
      </c>
      <c r="I16" s="6">
        <v>20</v>
      </c>
      <c r="J16" s="6">
        <v>40</v>
      </c>
      <c r="K16" s="6">
        <v>60</v>
      </c>
      <c r="L16" s="5">
        <v>60</v>
      </c>
      <c r="M16" s="5">
        <v>40</v>
      </c>
      <c r="N16" s="5">
        <v>20</v>
      </c>
      <c r="O16" s="5" t="s">
        <v>23</v>
      </c>
    </row>
    <row r="17" spans="1:15">
      <c r="A17" s="5" t="s">
        <v>21</v>
      </c>
      <c r="B17" s="5" t="s">
        <v>22</v>
      </c>
      <c r="C17" s="5">
        <v>1688989</v>
      </c>
      <c r="D17" s="5" t="s">
        <v>27</v>
      </c>
      <c r="E17" s="6" t="s">
        <v>24</v>
      </c>
      <c r="F17" s="6" t="s">
        <v>25</v>
      </c>
      <c r="G17" s="6" t="s">
        <v>26</v>
      </c>
      <c r="H17" s="6">
        <v>1</v>
      </c>
      <c r="I17" s="6">
        <v>16</v>
      </c>
      <c r="J17" s="6">
        <v>32</v>
      </c>
      <c r="K17" s="6">
        <v>48</v>
      </c>
      <c r="L17" s="5">
        <v>48</v>
      </c>
      <c r="M17" s="5">
        <v>32</v>
      </c>
      <c r="N17" s="5">
        <v>16</v>
      </c>
      <c r="O17" s="5" t="s">
        <v>27</v>
      </c>
    </row>
    <row r="18" s="2" customFormat="1" spans="1:18">
      <c r="A18" s="7" t="s">
        <v>21</v>
      </c>
      <c r="B18" s="7" t="s">
        <v>22</v>
      </c>
      <c r="C18" s="7">
        <v>1688992</v>
      </c>
      <c r="D18" s="7" t="s">
        <v>28</v>
      </c>
      <c r="E18" s="8" t="s">
        <v>29</v>
      </c>
      <c r="F18" s="8" t="s">
        <v>25</v>
      </c>
      <c r="G18" s="8" t="s">
        <v>30</v>
      </c>
      <c r="H18" s="8">
        <v>1</v>
      </c>
      <c r="I18" s="8">
        <v>40</v>
      </c>
      <c r="J18" s="8">
        <v>80</v>
      </c>
      <c r="K18" s="8">
        <v>120</v>
      </c>
      <c r="L18" s="7">
        <v>120</v>
      </c>
      <c r="M18" s="7">
        <v>80</v>
      </c>
      <c r="N18" s="7">
        <v>40</v>
      </c>
      <c r="O18" s="7" t="s">
        <v>28</v>
      </c>
      <c r="R18" s="12"/>
    </row>
    <row r="19" spans="1:15">
      <c r="A19" s="5" t="s">
        <v>21</v>
      </c>
      <c r="B19" s="5" t="s">
        <v>22</v>
      </c>
      <c r="C19" s="5">
        <v>1688994</v>
      </c>
      <c r="D19" s="5" t="s">
        <v>31</v>
      </c>
      <c r="E19" s="6" t="s">
        <v>24</v>
      </c>
      <c r="F19" s="6" t="s">
        <v>25</v>
      </c>
      <c r="G19" s="6" t="s">
        <v>26</v>
      </c>
      <c r="H19" s="6">
        <v>1</v>
      </c>
      <c r="I19" s="6">
        <v>3</v>
      </c>
      <c r="J19" s="6">
        <v>6</v>
      </c>
      <c r="K19" s="6">
        <v>9</v>
      </c>
      <c r="L19" s="5">
        <v>9</v>
      </c>
      <c r="M19" s="5">
        <v>6</v>
      </c>
      <c r="N19" s="5">
        <v>3</v>
      </c>
      <c r="O19" s="5" t="s">
        <v>31</v>
      </c>
    </row>
    <row r="20" spans="1:15">
      <c r="A20" s="5" t="s">
        <v>21</v>
      </c>
      <c r="B20" s="5" t="s">
        <v>22</v>
      </c>
      <c r="C20" s="5">
        <v>1688996</v>
      </c>
      <c r="D20" s="5" t="s">
        <v>32</v>
      </c>
      <c r="E20" s="6" t="s">
        <v>24</v>
      </c>
      <c r="F20" s="6" t="s">
        <v>25</v>
      </c>
      <c r="G20" s="6" t="s">
        <v>26</v>
      </c>
      <c r="H20" s="6">
        <v>1</v>
      </c>
      <c r="I20" s="6">
        <v>6</v>
      </c>
      <c r="J20" s="6">
        <v>12</v>
      </c>
      <c r="K20" s="6">
        <v>18</v>
      </c>
      <c r="L20" s="5">
        <v>18</v>
      </c>
      <c r="M20" s="5">
        <v>12</v>
      </c>
      <c r="N20" s="5">
        <v>6</v>
      </c>
      <c r="O20" s="5" t="s">
        <v>32</v>
      </c>
    </row>
    <row r="21" spans="1:15">
      <c r="A21" s="5" t="s">
        <v>21</v>
      </c>
      <c r="B21" s="5" t="s">
        <v>22</v>
      </c>
      <c r="C21" s="5">
        <v>1688997</v>
      </c>
      <c r="D21" s="5" t="s">
        <v>33</v>
      </c>
      <c r="E21" s="6" t="s">
        <v>24</v>
      </c>
      <c r="F21" s="6" t="s">
        <v>25</v>
      </c>
      <c r="G21" s="6" t="s">
        <v>26</v>
      </c>
      <c r="H21" s="6">
        <v>1</v>
      </c>
      <c r="I21" s="6">
        <v>6</v>
      </c>
      <c r="J21" s="6">
        <v>12</v>
      </c>
      <c r="K21" s="6">
        <v>18</v>
      </c>
      <c r="L21" s="5">
        <v>18</v>
      </c>
      <c r="M21" s="5">
        <v>12</v>
      </c>
      <c r="N21" s="5">
        <v>6</v>
      </c>
      <c r="O21" s="5" t="s">
        <v>33</v>
      </c>
    </row>
    <row r="22" spans="1:15">
      <c r="A22" s="5" t="s">
        <v>21</v>
      </c>
      <c r="B22" s="5" t="s">
        <v>22</v>
      </c>
      <c r="C22" s="5">
        <v>1688999</v>
      </c>
      <c r="D22" s="5" t="s">
        <v>34</v>
      </c>
      <c r="E22" s="6" t="s">
        <v>24</v>
      </c>
      <c r="F22" s="6" t="s">
        <v>25</v>
      </c>
      <c r="G22" s="6" t="s">
        <v>26</v>
      </c>
      <c r="H22" s="6">
        <v>1</v>
      </c>
      <c r="I22" s="6">
        <v>5</v>
      </c>
      <c r="J22" s="6">
        <v>10</v>
      </c>
      <c r="K22" s="6">
        <v>15</v>
      </c>
      <c r="L22" s="5">
        <v>15</v>
      </c>
      <c r="M22" s="5">
        <v>10</v>
      </c>
      <c r="N22" s="5">
        <v>5</v>
      </c>
      <c r="O22" s="5" t="s">
        <v>34</v>
      </c>
    </row>
    <row r="23" spans="1:15">
      <c r="A23" s="5" t="s">
        <v>21</v>
      </c>
      <c r="B23" s="5" t="s">
        <v>22</v>
      </c>
      <c r="C23" s="5">
        <v>1689001</v>
      </c>
      <c r="D23" s="5" t="s">
        <v>35</v>
      </c>
      <c r="E23" s="6" t="s">
        <v>24</v>
      </c>
      <c r="F23" s="6" t="s">
        <v>25</v>
      </c>
      <c r="G23" s="6" t="s">
        <v>26</v>
      </c>
      <c r="H23" s="6">
        <v>1</v>
      </c>
      <c r="I23" s="6">
        <v>7</v>
      </c>
      <c r="J23" s="6">
        <v>14</v>
      </c>
      <c r="K23" s="6">
        <v>21</v>
      </c>
      <c r="L23" s="5">
        <v>21</v>
      </c>
      <c r="M23" s="5">
        <v>14</v>
      </c>
      <c r="N23" s="5">
        <v>7</v>
      </c>
      <c r="O23" s="5" t="s">
        <v>35</v>
      </c>
    </row>
    <row r="24" spans="1:15">
      <c r="A24" s="5" t="s">
        <v>21</v>
      </c>
      <c r="B24" s="5" t="s">
        <v>22</v>
      </c>
      <c r="C24" s="5">
        <v>1689002</v>
      </c>
      <c r="D24" s="5" t="s">
        <v>36</v>
      </c>
      <c r="E24" s="6" t="s">
        <v>24</v>
      </c>
      <c r="F24" s="6" t="s">
        <v>25</v>
      </c>
      <c r="G24" s="6" t="s">
        <v>26</v>
      </c>
      <c r="H24" s="6">
        <v>1</v>
      </c>
      <c r="I24" s="6">
        <v>7</v>
      </c>
      <c r="J24" s="6">
        <v>14</v>
      </c>
      <c r="K24" s="6">
        <v>21</v>
      </c>
      <c r="L24" s="5">
        <v>21</v>
      </c>
      <c r="M24" s="5">
        <v>14</v>
      </c>
      <c r="N24" s="5">
        <v>7</v>
      </c>
      <c r="O24" s="5" t="s">
        <v>36</v>
      </c>
    </row>
    <row r="30" spans="3:5">
      <c r="C30" s="5">
        <v>1688991</v>
      </c>
      <c r="D30" t="s">
        <v>66</v>
      </c>
      <c r="E30" t="str">
        <f>_xlfn.CONCAT(C30:D38,0)</f>
        <v>1688991/1688989/1688992/1688994/1688996/1688997/1688999/1689001/16890020</v>
      </c>
    </row>
    <row r="31" spans="3:4">
      <c r="C31" s="5">
        <v>1688989</v>
      </c>
      <c r="D31" t="s">
        <v>66</v>
      </c>
    </row>
    <row r="32" spans="3:4">
      <c r="C32" s="5">
        <v>1688992</v>
      </c>
      <c r="D32" t="s">
        <v>66</v>
      </c>
    </row>
    <row r="33" spans="3:4">
      <c r="C33" s="5">
        <v>1688994</v>
      </c>
      <c r="D33" t="s">
        <v>66</v>
      </c>
    </row>
    <row r="34" spans="3:4">
      <c r="C34" s="5">
        <v>1688996</v>
      </c>
      <c r="D34" t="s">
        <v>66</v>
      </c>
    </row>
    <row r="35" spans="3:4">
      <c r="C35" s="5">
        <v>1688997</v>
      </c>
      <c r="D35" t="s">
        <v>66</v>
      </c>
    </row>
    <row r="36" spans="3:4">
      <c r="C36" s="5">
        <v>1688999</v>
      </c>
      <c r="D36" t="s">
        <v>66</v>
      </c>
    </row>
    <row r="37" spans="3:4">
      <c r="C37" s="5">
        <v>1689001</v>
      </c>
      <c r="D37" t="s">
        <v>66</v>
      </c>
    </row>
    <row r="38" spans="3:3">
      <c r="C38" s="5">
        <v>1689002</v>
      </c>
    </row>
  </sheetData>
  <mergeCells count="2">
    <mergeCell ref="A1:S1"/>
    <mergeCell ref="A14:N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主标数量9.5</vt:lpstr>
      <vt:lpstr>价格牌数量9.11</vt:lpstr>
      <vt:lpstr>条码标数量9.11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2025-09-05T11:03:00Z</dcterms:created>
  <dcterms:modified xsi:type="dcterms:W3CDTF">2025-09-12T07:21:19Z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0A0FD97E3E2644A48CACB6DFBAA56C12_12</vt:lpwstr>
  </property>
  <property fmtid="{D5CDD505-2E9C-101B-9397-08002B2CF9AE}" pid="3" name="KSOProductBuildVer">
    <vt:lpwstr>2052-12.1.0.21915</vt:lpwstr>
  </property>
</Properties>
</file>