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洗唛订购1" sheetId="1" r:id="rId1"/>
    <sheet name="系统出稿逻辑范例 " sheetId="3" r:id="rId2"/>
  </sheets>
  <definedNames>
    <definedName name="_xlnm._FilterDatabase" localSheetId="0" hidden="1">洗唛订购1!$A$2:$Q$32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<sst xmlns="http://schemas.openxmlformats.org/spreadsheetml/2006/main" count="281" uniqueCount="141">
  <si>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</si>
  <si>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</si>
  <si>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</si>
  <si>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</si>
  <si>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</si>
  <si>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</si>
  <si>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</si>
  <si>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</si>
  <si>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</si>
  <si>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</si>
  <si>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</si>
  <si>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</si>
  <si>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</si>
  <si>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</si>
  <si>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</si>
  <si>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小计数量</t>
  </si>
  <si>
    <t>Normal Size</t>
  </si>
  <si>
    <t>MADE IN CHINA</t>
  </si>
  <si>
    <t>BODY|LINING</t>
  </si>
  <si>
    <t>80\RECYCLED NYLON,20\ELASTANE|88\RECYCLED NYLON,12\ELASTANE</t>
  </si>
  <si>
    <t>YES</t>
  </si>
  <si>
    <t>10\25</t>
  </si>
  <si>
    <t>ZHAHAMTR</t>
  </si>
  <si>
    <t>ZHANGJIAGANG</t>
  </si>
  <si>
    <t>CHINA</t>
  </si>
  <si>
    <t>10950-942</t>
  </si>
  <si>
    <t>6\8\10\12\14\16\18</t>
  </si>
  <si>
    <t>120\130\300\500\400\230\60</t>
  </si>
  <si>
    <t>31219F-942</t>
  </si>
  <si>
    <t>45\85\240\290\200\80\35</t>
  </si>
  <si>
    <t>31411MF-942</t>
  </si>
  <si>
    <t>15\50\95\90\55\30\15</t>
  </si>
  <si>
    <t>31526MF-942</t>
  </si>
  <si>
    <t>10\35\70\90\70\50\20</t>
  </si>
  <si>
    <t>33816-942</t>
  </si>
  <si>
    <t>20\135\330\450\290\130\20</t>
  </si>
  <si>
    <t>33261-942</t>
  </si>
  <si>
    <t>80\250\190\390\240\130\60</t>
  </si>
  <si>
    <t>40643-942</t>
  </si>
  <si>
    <t>30\85\260\540\540\320\80</t>
  </si>
  <si>
    <t>40586-942</t>
  </si>
  <si>
    <t>20\75\110\130\150\110\50</t>
  </si>
  <si>
    <t>44399-942</t>
  </si>
  <si>
    <t>50\55\150\210\150\75\45</t>
  </si>
  <si>
    <t>40304-942</t>
  </si>
  <si>
    <t>25\25\90\70\60\50\25</t>
  </si>
  <si>
    <t>40343-942</t>
  </si>
  <si>
    <t>35\30\45\120\80\15\20</t>
  </si>
  <si>
    <t>10987-942</t>
  </si>
  <si>
    <t>5\30\20\65\90\50\80</t>
  </si>
  <si>
    <t>10887-942</t>
  </si>
  <si>
    <t>6\8\10\12\14\18</t>
  </si>
  <si>
    <t>85\35\45\100\55\15</t>
  </si>
  <si>
    <t>CARE LABEL MAIN information</t>
  </si>
  <si>
    <t>请填写以下内容：特别是标黄色地方，填过的内容请标黄色。</t>
  </si>
  <si>
    <t>PRODUCTION DATE:</t>
  </si>
  <si>
    <t>PRODUCTION CITY:</t>
  </si>
  <si>
    <t>PRODUCTION COURNTRY:</t>
  </si>
  <si>
    <t>VENDOR CODE:</t>
  </si>
  <si>
    <t>003</t>
  </si>
  <si>
    <t>STYLE Number:</t>
  </si>
  <si>
    <t xml:space="preserve">60303-072 </t>
  </si>
  <si>
    <t>PO NUMBER:</t>
  </si>
  <si>
    <t>1. Size Selection:</t>
  </si>
  <si>
    <t xml:space="preserve">Size </t>
  </si>
  <si>
    <t>AU</t>
  </si>
  <si>
    <t>XXS</t>
  </si>
  <si>
    <t>XS</t>
  </si>
  <si>
    <t>S</t>
  </si>
  <si>
    <t>M</t>
  </si>
  <si>
    <t>L</t>
  </si>
  <si>
    <t>XL</t>
  </si>
  <si>
    <t>XXL</t>
  </si>
  <si>
    <t>XXXL</t>
  </si>
  <si>
    <t>6DD</t>
  </si>
  <si>
    <t>8DD</t>
  </si>
  <si>
    <t>10DD</t>
  </si>
  <si>
    <t>12DD</t>
  </si>
  <si>
    <t>14DD</t>
  </si>
  <si>
    <t>16DD</t>
  </si>
  <si>
    <t>18DD</t>
  </si>
  <si>
    <t>20DD</t>
  </si>
  <si>
    <t>订单数量请填
Order Qty.:</t>
  </si>
  <si>
    <r>
      <rPr>
        <sz val="11"/>
        <color theme="1"/>
        <rFont val="等线"/>
        <charset val="134"/>
      </rPr>
      <t>请选择您需要显示在画稿中的尺码</t>
    </r>
  </si>
  <si>
    <t>Please select your SKU size and order Qty.</t>
  </si>
  <si>
    <t>2. Fabric compostion</t>
  </si>
  <si>
    <t>Provide information as below example:</t>
  </si>
  <si>
    <t>Location</t>
  </si>
  <si>
    <t>Part 1</t>
  </si>
  <si>
    <t>Part 2</t>
  </si>
  <si>
    <t>Example:</t>
  </si>
  <si>
    <t>BODY</t>
  </si>
  <si>
    <t>CONTRAST</t>
  </si>
  <si>
    <t>INNER</t>
  </si>
  <si>
    <t>LINING</t>
  </si>
  <si>
    <t>MAIN</t>
  </si>
  <si>
    <t>MIDDLE</t>
  </si>
  <si>
    <t>OUTER</t>
  </si>
  <si>
    <t xml:space="preserve">72% Nylon, 28% Elastane        </t>
  </si>
  <si>
    <t>Contrast:</t>
  </si>
  <si>
    <t xml:space="preserve"> 87% Polyester, 13% Elastane    </t>
  </si>
  <si>
    <t>Lining:</t>
  </si>
  <si>
    <t xml:space="preserve">88% Nylon, 12% Elastane </t>
  </si>
  <si>
    <t>3. EXCLUSIVE OF TRIMS</t>
  </si>
  <si>
    <r>
      <rPr>
        <sz val="11"/>
        <color theme="1"/>
        <rFont val="等线"/>
        <charset val="134"/>
      </rPr>
      <t>是否要显示这条，只需告知</t>
    </r>
  </si>
  <si>
    <t>NO</t>
  </si>
  <si>
    <r>
      <rPr>
        <b/>
        <sz val="11"/>
        <color theme="1"/>
        <rFont val="Calibri"/>
        <charset val="134"/>
      </rPr>
      <t>4. COO</t>
    </r>
    <r>
      <rPr>
        <b/>
        <sz val="11"/>
        <color theme="1"/>
        <rFont val="等线"/>
        <charset val="134"/>
      </rPr>
      <t>产地请选一个</t>
    </r>
  </si>
  <si>
    <t>MADE IN INDIA</t>
  </si>
  <si>
    <t>MADE IN TURKEY</t>
  </si>
  <si>
    <t>MADE IN INDONESIA</t>
  </si>
  <si>
    <t>5. SEAFOLLY OR JETS</t>
  </si>
  <si>
    <r>
      <rPr>
        <sz val="11"/>
        <color theme="1"/>
        <rFont val="等线"/>
        <charset val="134"/>
      </rPr>
      <t>选择是哪个品牌的标</t>
    </r>
    <r>
      <rPr>
        <sz val="11"/>
        <color theme="1"/>
        <rFont val="Calibri"/>
        <charset val="134"/>
      </rPr>
      <t>,</t>
    </r>
    <r>
      <rPr>
        <sz val="11"/>
        <color theme="1"/>
        <rFont val="等线"/>
        <charset val="134"/>
      </rPr>
      <t>根据品牌不一样，版面有区别</t>
    </r>
  </si>
  <si>
    <t>SEAFOLLY</t>
  </si>
  <si>
    <t>JETS</t>
  </si>
  <si>
    <t xml:space="preserve">TIGERLILY </t>
  </si>
  <si>
    <t>6. WASHING INSTRUCTION SELECTION. 有22个选项，请选择哪个是品牌要求的：</t>
  </si>
  <si>
    <t>SEWCARE 1</t>
  </si>
  <si>
    <t>SEWCARE 2</t>
  </si>
  <si>
    <t>SEWCARE 3</t>
  </si>
  <si>
    <t>SEWCARE 4</t>
  </si>
  <si>
    <t>SEWCARE 5</t>
  </si>
  <si>
    <t>SEWCARE 6</t>
  </si>
  <si>
    <t>SEWCARE 7</t>
  </si>
  <si>
    <t>SEWCARE 8</t>
  </si>
  <si>
    <t>SEWCARE 9</t>
  </si>
  <si>
    <t>SEWCARE10</t>
  </si>
  <si>
    <t>SEWCARE11</t>
  </si>
  <si>
    <t>SEWCARE12</t>
  </si>
  <si>
    <t>SEWCARE13</t>
  </si>
  <si>
    <t>SEWCARE14</t>
  </si>
  <si>
    <t>SEWCARE15</t>
  </si>
  <si>
    <t>SEWCARE16</t>
  </si>
  <si>
    <t>SEWCARE17</t>
  </si>
  <si>
    <t>SEWCARE18</t>
  </si>
  <si>
    <t>SEWCARE19</t>
  </si>
  <si>
    <t>SEWCARE20</t>
  </si>
  <si>
    <t>SEWCARE 21</t>
  </si>
  <si>
    <t>SEWCARE 22</t>
  </si>
  <si>
    <t xml:space="preserve">7. CE Symbol Demand </t>
  </si>
  <si>
    <t>Yes</t>
  </si>
  <si>
    <t>No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</si>
</sst>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3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20"/>
      <color theme="1"/>
      <name val="Calibri"/>
      <charset val="134"/>
    </font>
    <font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11"/>
      <color rgb="FF000000"/>
      <name val="Aptos Narrow"/>
      <charset val="134"/>
    </font>
    <font>
      <b/>
      <sz val="11"/>
      <color rgb="FF000000"/>
      <name val="Calibri"/>
      <charset val="134"/>
    </font>
    <font>
      <sz val="11"/>
      <name val="Calibri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.5"/>
      <color rgb="FF505050"/>
      <name val="Calibri"/>
      <charset val="134"/>
    </font>
    <font>
      <b/>
      <sz val="11"/>
      <color rgb="FFFF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等线"/>
      <charset val="134"/>
    </font>
    <font>
      <b/>
      <sz val="11"/>
      <color theme="1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0" fillId="0" borderId="0" xfId="51">
      <alignment vertical="center"/>
    </xf>
    <xf numFmtId="0" fontId="1" fillId="0" borderId="0" xfId="51" applyFont="1">
      <alignment vertical="center"/>
    </xf>
    <xf numFmtId="0" fontId="2" fillId="0" borderId="0" xfId="51" applyFont="1">
      <alignment vertical="center"/>
    </xf>
    <xf numFmtId="0" fontId="3" fillId="0" borderId="0" xfId="51" applyFont="1">
      <alignment vertical="center"/>
    </xf>
    <xf numFmtId="0" fontId="4" fillId="0" borderId="0" xfId="51" applyFont="1">
      <alignment vertical="center"/>
    </xf>
    <xf numFmtId="176" fontId="1" fillId="2" borderId="1" xfId="51" applyNumberFormat="1" applyFont="1" applyFill="1" applyBorder="1" applyAlignment="1">
      <alignment horizontal="left" vertical="center"/>
    </xf>
    <xf numFmtId="0" fontId="1" fillId="2" borderId="1" xfId="51" applyFont="1" applyFill="1" applyBorder="1">
      <alignment vertical="center"/>
    </xf>
    <xf numFmtId="49" fontId="1" fillId="2" borderId="1" xfId="51" applyNumberFormat="1" applyFont="1" applyFill="1" applyBorder="1">
      <alignment vertical="center"/>
    </xf>
    <xf numFmtId="0" fontId="1" fillId="0" borderId="1" xfId="51" applyFont="1" applyFill="1" applyBorder="1">
      <alignment vertical="center"/>
    </xf>
    <xf numFmtId="0" fontId="5" fillId="0" borderId="2" xfId="50" applyFont="1" applyBorder="1" applyAlignment="1">
      <alignment vertical="center"/>
    </xf>
    <xf numFmtId="0" fontId="6" fillId="0" borderId="1" xfId="50" applyFont="1" applyBorder="1" applyAlignment="1">
      <alignment vertical="center"/>
    </xf>
    <xf numFmtId="0" fontId="6" fillId="2" borderId="1" xfId="50" applyFont="1" applyFill="1" applyBorder="1" applyAlignment="1">
      <alignment horizontal="center" vertical="center"/>
    </xf>
    <xf numFmtId="0" fontId="0" fillId="0" borderId="1" xfId="51" applyBorder="1" applyAlignment="1">
      <alignment vertical="center" wrapText="1"/>
    </xf>
    <xf numFmtId="0" fontId="1" fillId="0" borderId="1" xfId="51" applyFont="1" applyBorder="1">
      <alignment vertical="center"/>
    </xf>
    <xf numFmtId="0" fontId="0" fillId="0" borderId="0" xfId="51" applyAlignment="1">
      <alignment horizontal="right" vertical="center"/>
    </xf>
    <xf numFmtId="0" fontId="4" fillId="0" borderId="1" xfId="51" applyFont="1" applyBorder="1">
      <alignment vertical="center"/>
    </xf>
    <xf numFmtId="0" fontId="6" fillId="2" borderId="1" xfId="50" applyFont="1" applyFill="1" applyBorder="1" applyAlignment="1">
      <alignment vertical="center"/>
    </xf>
    <xf numFmtId="0" fontId="0" fillId="2" borderId="0" xfId="51" applyFill="1">
      <alignment vertical="center"/>
    </xf>
    <xf numFmtId="0" fontId="1" fillId="2" borderId="0" xfId="51" applyFont="1" applyFill="1">
      <alignment vertical="center"/>
    </xf>
    <xf numFmtId="0" fontId="4" fillId="0" borderId="0" xfId="51" applyFont="1" applyAlignment="1">
      <alignment horizontal="left" vertical="center"/>
    </xf>
    <xf numFmtId="0" fontId="7" fillId="0" borderId="0" xfId="51" applyFont="1">
      <alignment vertical="center"/>
    </xf>
    <xf numFmtId="0" fontId="8" fillId="0" borderId="0" xfId="51" applyFont="1">
      <alignment vertical="center"/>
    </xf>
    <xf numFmtId="0" fontId="8" fillId="0" borderId="0" xfId="51" applyFont="1" applyAlignment="1">
      <alignment horizontal="left" vertical="center"/>
    </xf>
    <xf numFmtId="0" fontId="9" fillId="0" borderId="1" xfId="51" applyFont="1" applyBorder="1" applyAlignment="1">
      <alignment horizontal="left" vertical="center"/>
    </xf>
    <xf numFmtId="0" fontId="0" fillId="0" borderId="1" xfId="51" applyBorder="1">
      <alignment vertical="center"/>
    </xf>
    <xf numFmtId="0" fontId="6" fillId="0" borderId="1" xfId="50" applyFont="1" applyFill="1" applyBorder="1" applyAlignment="1">
      <alignment horizontal="center" vertical="center"/>
    </xf>
    <xf numFmtId="0" fontId="0" fillId="2" borderId="1" xfId="51" applyFill="1" applyBorder="1">
      <alignment vertical="center"/>
    </xf>
    <xf numFmtId="0" fontId="9" fillId="0" borderId="0" xfId="51" applyFont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1" fillId="0" borderId="3" xfId="0" applyFont="1" applyFill="1" applyBorder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>
      <alignment vertical="center"/>
    </xf>
    <xf numFmtId="0" fontId="1" fillId="0" borderId="3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1" fillId="0" borderId="3" xfId="0" applyFont="1" applyFill="1" applyBorder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104588</xdr:colOff>
      <xdr:row>0</xdr:row>
      <xdr:rowOff>149412</xdr:rowOff>
    </xdr:from>
    <xdr:to>
      <xdr:col>1</xdr:col>
      <xdr:colOff>361474</xdr:colOff>
      <xdr:row>2</xdr:row>
      <xdr:rowOff>6023</xdr:rowOff>
    </xdr:to>
    <xdr:pic>
      <xdr:nvPicPr>
        <xdr:cNvPr id="2" name="Picture 7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140" y="149225"/>
          <a:ext cx="2117725" cy="6692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2"/>
  <sheetViews>
    <sheetView tabSelected="1" workbookViewId="0">
      <pane xSplit="3" ySplit="1" topLeftCell="K2" activePane="bottomRight" state="frozen"/>
      <selection/>
      <selection pane="topRight"/>
      <selection pane="bottomLeft"/>
      <selection pane="bottomRight" activeCell="P2" sqref="P2:P14"/>
    </sheetView>
  </sheetViews>
  <sheetFormatPr defaultColWidth="8.90909090909091" defaultRowHeight="14.5"/>
  <cols>
    <col min="1" max="1" width="47.5454545454545" style="32" customWidth="1"/>
    <col min="2" max="2" width="16.0909090909091" style="32" customWidth="1"/>
    <col min="3" max="3" width="21.0909090909091" style="32" customWidth="1"/>
    <col min="4" max="4" width="71.5454545454545" style="32" customWidth="1"/>
    <col min="5" max="5" width="25.4545454545455" style="29" customWidth="1"/>
    <col min="6" max="6" width="10.4454545454545" style="33" customWidth="1"/>
    <col min="7" max="7" width="21.9090909090909" style="33" customWidth="1"/>
    <col min="8" max="8" width="15.6363636363636" style="33" customWidth="1"/>
    <col min="9" max="9" width="15.4454545454545" style="29" customWidth="1"/>
    <col min="10" max="10" width="17.9090909090909" style="29" customWidth="1"/>
    <col min="11" max="11" width="14.4454545454545" style="29" customWidth="1"/>
    <col min="12" max="12" width="13.9090909090909" style="29" customWidth="1"/>
    <col min="13" max="13" width="19.0909090909091" style="29" customWidth="1"/>
    <col min="14" max="14" width="35.2636363636364" style="29" customWidth="1"/>
    <col min="15" max="15" width="32.4545454545455" style="29" customWidth="1"/>
    <col min="16" max="16" width="26.2636363636364" style="32" customWidth="1"/>
    <col min="17" max="16384" width="8.90909090909091" style="32"/>
  </cols>
  <sheetData>
    <row r="1" s="29" customFormat="1" spans="1:16">
      <c r="A1" s="34" t="s">
        <v>0</v>
      </c>
      <c r="B1" s="35" t="s">
        <v>1</v>
      </c>
      <c r="C1" s="35" t="s">
        <v>2</v>
      </c>
      <c r="D1" s="34" t="s">
        <v>3</v>
      </c>
      <c r="E1" s="34" t="s">
        <v>4</v>
      </c>
      <c r="F1" s="36" t="s">
        <v>5</v>
      </c>
      <c r="G1" s="36" t="s">
        <v>6</v>
      </c>
      <c r="H1" s="36" t="s">
        <v>7</v>
      </c>
      <c r="I1" s="34" t="s">
        <v>8</v>
      </c>
      <c r="J1" s="34" t="s">
        <v>9</v>
      </c>
      <c r="K1" s="34" t="s">
        <v>10</v>
      </c>
      <c r="L1" s="34" t="s">
        <v>11</v>
      </c>
      <c r="M1" s="34" t="s">
        <v>12</v>
      </c>
      <c r="N1" s="34" t="s">
        <v>13</v>
      </c>
      <c r="O1" s="34" t="s">
        <v>14</v>
      </c>
      <c r="P1" s="42" t="s">
        <v>15</v>
      </c>
    </row>
    <row r="2" s="30" customFormat="1" ht="13.5" customHeight="1" spans="1:16">
      <c r="A2" s="37" t="s">
        <v>16</v>
      </c>
      <c r="B2" s="38" t="s">
        <v>17</v>
      </c>
      <c r="C2" s="38" t="s">
        <v>18</v>
      </c>
      <c r="D2" s="38" t="s">
        <v>19</v>
      </c>
      <c r="E2" s="37" t="s">
        <v>20</v>
      </c>
      <c r="F2" s="37">
        <v>16</v>
      </c>
      <c r="G2" s="37" t="s">
        <v>21</v>
      </c>
      <c r="H2" s="37" t="s">
        <v>22</v>
      </c>
      <c r="I2" s="37" t="s">
        <v>23</v>
      </c>
      <c r="J2" s="37" t="s">
        <v>24</v>
      </c>
      <c r="K2" s="37" t="s">
        <v>25</v>
      </c>
      <c r="L2" s="37"/>
      <c r="M2" s="37" t="s">
        <v>20</v>
      </c>
      <c r="N2" s="37" t="s">
        <v>26</v>
      </c>
      <c r="O2" s="37" t="s">
        <v>27</v>
      </c>
      <c r="P2" s="30" cm="1">
        <f ca="1" t="array" ref="P2">SUM(--TRIM(MID(SUBSTITUTE(O2,"\",REPT(" ",100)),ROW(INDIRECT("1:"&amp;LEN(O2)-LEN(SUBSTITUTE(O2,"\",""))+1))*100-99,100)))</f>
        <v>1740</v>
      </c>
    </row>
    <row r="3" s="30" customFormat="1" spans="1:16">
      <c r="A3" s="37" t="s">
        <v>16</v>
      </c>
      <c r="B3" s="38" t="s">
        <v>17</v>
      </c>
      <c r="C3" s="38" t="s">
        <v>18</v>
      </c>
      <c r="D3" s="38" t="s">
        <v>19</v>
      </c>
      <c r="E3" s="37" t="s">
        <v>20</v>
      </c>
      <c r="F3" s="37">
        <v>16</v>
      </c>
      <c r="G3" s="37" t="s">
        <v>21</v>
      </c>
      <c r="H3" s="37" t="s">
        <v>22</v>
      </c>
      <c r="I3" s="37" t="s">
        <v>23</v>
      </c>
      <c r="J3" s="37" t="s">
        <v>24</v>
      </c>
      <c r="K3" s="37" t="s">
        <v>28</v>
      </c>
      <c r="L3" s="37"/>
      <c r="M3" s="37" t="s">
        <v>20</v>
      </c>
      <c r="N3" s="37" t="s">
        <v>26</v>
      </c>
      <c r="O3" s="37" t="s">
        <v>29</v>
      </c>
      <c r="P3" s="30" cm="1">
        <f ca="1" t="array" ref="P3">SUM(--TRIM(MID(SUBSTITUTE(O3,"\",REPT(" ",100)),ROW(INDIRECT("1:"&amp;LEN(O3)-LEN(SUBSTITUTE(O3,"\",""))+1))*100-99,100)))</f>
        <v>975</v>
      </c>
    </row>
    <row r="4" s="30" customFormat="1" spans="1:16">
      <c r="A4" s="37" t="s">
        <v>16</v>
      </c>
      <c r="B4" s="38" t="s">
        <v>17</v>
      </c>
      <c r="C4" s="38" t="s">
        <v>18</v>
      </c>
      <c r="D4" s="38" t="s">
        <v>19</v>
      </c>
      <c r="E4" s="37" t="s">
        <v>20</v>
      </c>
      <c r="F4" s="37">
        <v>16</v>
      </c>
      <c r="G4" s="37" t="s">
        <v>21</v>
      </c>
      <c r="H4" s="37" t="s">
        <v>22</v>
      </c>
      <c r="I4" s="37" t="s">
        <v>23</v>
      </c>
      <c r="J4" s="37" t="s">
        <v>24</v>
      </c>
      <c r="K4" s="37" t="s">
        <v>30</v>
      </c>
      <c r="L4" s="37"/>
      <c r="M4" s="37" t="s">
        <v>20</v>
      </c>
      <c r="N4" s="37" t="s">
        <v>26</v>
      </c>
      <c r="O4" s="37" t="s">
        <v>31</v>
      </c>
      <c r="P4" s="30" cm="1">
        <f ca="1" t="array" ref="P4">SUM(--TRIM(MID(SUBSTITUTE(O4,"\",REPT(" ",100)),ROW(INDIRECT("1:"&amp;LEN(O4)-LEN(SUBSTITUTE(O4,"\",""))+1))*100-99,100)))</f>
        <v>350</v>
      </c>
    </row>
    <row r="5" s="30" customFormat="1" spans="1:16">
      <c r="A5" s="37" t="s">
        <v>16</v>
      </c>
      <c r="B5" s="38" t="s">
        <v>17</v>
      </c>
      <c r="C5" s="38" t="s">
        <v>18</v>
      </c>
      <c r="D5" s="38" t="s">
        <v>19</v>
      </c>
      <c r="E5" s="37" t="s">
        <v>20</v>
      </c>
      <c r="F5" s="37">
        <v>16</v>
      </c>
      <c r="G5" s="37" t="s">
        <v>21</v>
      </c>
      <c r="H5" s="37" t="s">
        <v>22</v>
      </c>
      <c r="I5" s="37" t="s">
        <v>23</v>
      </c>
      <c r="J5" s="37" t="s">
        <v>24</v>
      </c>
      <c r="K5" s="37" t="s">
        <v>32</v>
      </c>
      <c r="L5" s="37"/>
      <c r="M5" s="37" t="s">
        <v>20</v>
      </c>
      <c r="N5" s="37" t="s">
        <v>26</v>
      </c>
      <c r="O5" s="37" t="s">
        <v>33</v>
      </c>
      <c r="P5" s="30" cm="1">
        <f ca="1" t="array" ref="P5">SUM(--TRIM(MID(SUBSTITUTE(O5,"\",REPT(" ",100)),ROW(INDIRECT("1:"&amp;LEN(O5)-LEN(SUBSTITUTE(O5,"\",""))+1))*100-99,100)))</f>
        <v>345</v>
      </c>
    </row>
    <row r="6" s="30" customFormat="1" spans="1:16">
      <c r="A6" s="37" t="s">
        <v>16</v>
      </c>
      <c r="B6" s="38" t="s">
        <v>17</v>
      </c>
      <c r="C6" s="38" t="s">
        <v>18</v>
      </c>
      <c r="D6" s="38" t="s">
        <v>19</v>
      </c>
      <c r="E6" s="37" t="s">
        <v>20</v>
      </c>
      <c r="F6" s="37">
        <v>16</v>
      </c>
      <c r="G6" s="37" t="s">
        <v>21</v>
      </c>
      <c r="H6" s="37" t="s">
        <v>22</v>
      </c>
      <c r="I6" s="37" t="s">
        <v>23</v>
      </c>
      <c r="J6" s="37" t="s">
        <v>24</v>
      </c>
      <c r="K6" s="37" t="s">
        <v>34</v>
      </c>
      <c r="L6" s="37"/>
      <c r="M6" s="37" t="s">
        <v>20</v>
      </c>
      <c r="N6" s="37" t="s">
        <v>26</v>
      </c>
      <c r="O6" s="37" t="s">
        <v>35</v>
      </c>
      <c r="P6" s="30" cm="1">
        <f ca="1" t="array" ref="P6">SUM(--TRIM(MID(SUBSTITUTE(O6,"\",REPT(" ",100)),ROW(INDIRECT("1:"&amp;LEN(O6)-LEN(SUBSTITUTE(O6,"\",""))+1))*100-99,100)))</f>
        <v>1375</v>
      </c>
    </row>
    <row r="7" s="30" customFormat="1" spans="1:16">
      <c r="A7" s="37" t="s">
        <v>16</v>
      </c>
      <c r="B7" s="38" t="s">
        <v>17</v>
      </c>
      <c r="C7" s="38" t="s">
        <v>18</v>
      </c>
      <c r="D7" s="38" t="s">
        <v>19</v>
      </c>
      <c r="E7" s="37" t="s">
        <v>20</v>
      </c>
      <c r="F7" s="37">
        <v>16</v>
      </c>
      <c r="G7" s="37" t="s">
        <v>21</v>
      </c>
      <c r="H7" s="37" t="s">
        <v>22</v>
      </c>
      <c r="I7" s="37" t="s">
        <v>23</v>
      </c>
      <c r="J7" s="37" t="s">
        <v>24</v>
      </c>
      <c r="K7" s="37" t="s">
        <v>36</v>
      </c>
      <c r="L7" s="37"/>
      <c r="M7" s="37" t="s">
        <v>20</v>
      </c>
      <c r="N7" s="37" t="s">
        <v>26</v>
      </c>
      <c r="O7" s="37" t="s">
        <v>37</v>
      </c>
      <c r="P7" s="30" cm="1">
        <f ca="1" t="array" ref="P7">SUM(--TRIM(MID(SUBSTITUTE(O7,"\",REPT(" ",100)),ROW(INDIRECT("1:"&amp;LEN(O7)-LEN(SUBSTITUTE(O7,"\",""))+1))*100-99,100)))</f>
        <v>1340</v>
      </c>
    </row>
    <row r="8" s="30" customFormat="1" spans="1:16">
      <c r="A8" s="37" t="s">
        <v>16</v>
      </c>
      <c r="B8" s="38" t="s">
        <v>17</v>
      </c>
      <c r="C8" s="38" t="s">
        <v>18</v>
      </c>
      <c r="D8" s="38" t="s">
        <v>19</v>
      </c>
      <c r="E8" s="37" t="s">
        <v>20</v>
      </c>
      <c r="F8" s="37">
        <v>16</v>
      </c>
      <c r="G8" s="37" t="s">
        <v>21</v>
      </c>
      <c r="H8" s="37" t="s">
        <v>22</v>
      </c>
      <c r="I8" s="37" t="s">
        <v>23</v>
      </c>
      <c r="J8" s="37" t="s">
        <v>24</v>
      </c>
      <c r="K8" s="37" t="s">
        <v>38</v>
      </c>
      <c r="L8" s="37"/>
      <c r="M8" s="37" t="s">
        <v>20</v>
      </c>
      <c r="N8" s="37" t="s">
        <v>26</v>
      </c>
      <c r="O8" s="37" t="s">
        <v>39</v>
      </c>
      <c r="P8" s="30" cm="1">
        <f ca="1" t="array" ref="P8">SUM(--TRIM(MID(SUBSTITUTE(O8,"\",REPT(" ",100)),ROW(INDIRECT("1:"&amp;LEN(O8)-LEN(SUBSTITUTE(O8,"\",""))+1))*100-99,100)))</f>
        <v>1855</v>
      </c>
    </row>
    <row r="9" s="30" customFormat="1" spans="1:16">
      <c r="A9" s="37" t="s">
        <v>16</v>
      </c>
      <c r="B9" s="38" t="s">
        <v>17</v>
      </c>
      <c r="C9" s="38" t="s">
        <v>18</v>
      </c>
      <c r="D9" s="38" t="s">
        <v>19</v>
      </c>
      <c r="E9" s="37" t="s">
        <v>20</v>
      </c>
      <c r="F9" s="37">
        <v>16</v>
      </c>
      <c r="G9" s="37" t="s">
        <v>21</v>
      </c>
      <c r="H9" s="37" t="s">
        <v>22</v>
      </c>
      <c r="I9" s="37" t="s">
        <v>23</v>
      </c>
      <c r="J9" s="37" t="s">
        <v>24</v>
      </c>
      <c r="K9" s="37" t="s">
        <v>40</v>
      </c>
      <c r="L9" s="37"/>
      <c r="M9" s="37" t="s">
        <v>20</v>
      </c>
      <c r="N9" s="37" t="s">
        <v>26</v>
      </c>
      <c r="O9" s="37" t="s">
        <v>41</v>
      </c>
      <c r="P9" s="30" cm="1">
        <f ca="1" t="array" ref="P9">SUM(--TRIM(MID(SUBSTITUTE(O9,"\",REPT(" ",100)),ROW(INDIRECT("1:"&amp;LEN(O9)-LEN(SUBSTITUTE(O9,"\",""))+1))*100-99,100)))</f>
        <v>645</v>
      </c>
    </row>
    <row r="10" s="30" customFormat="1" spans="1:16">
      <c r="A10" s="37" t="s">
        <v>16</v>
      </c>
      <c r="B10" s="38" t="s">
        <v>17</v>
      </c>
      <c r="C10" s="38" t="s">
        <v>18</v>
      </c>
      <c r="D10" s="38" t="s">
        <v>19</v>
      </c>
      <c r="E10" s="37" t="s">
        <v>20</v>
      </c>
      <c r="F10" s="37">
        <v>16</v>
      </c>
      <c r="G10" s="37" t="s">
        <v>21</v>
      </c>
      <c r="H10" s="37" t="s">
        <v>22</v>
      </c>
      <c r="I10" s="37" t="s">
        <v>23</v>
      </c>
      <c r="J10" s="37" t="s">
        <v>24</v>
      </c>
      <c r="K10" s="37" t="s">
        <v>42</v>
      </c>
      <c r="L10" s="37"/>
      <c r="M10" s="37" t="s">
        <v>20</v>
      </c>
      <c r="N10" s="37" t="s">
        <v>26</v>
      </c>
      <c r="O10" s="37" t="s">
        <v>43</v>
      </c>
      <c r="P10" s="30" cm="1">
        <f ca="1" t="array" ref="P10">SUM(--TRIM(MID(SUBSTITUTE(O10,"\",REPT(" ",100)),ROW(INDIRECT("1:"&amp;LEN(O10)-LEN(SUBSTITUTE(O10,"\",""))+1))*100-99,100)))</f>
        <v>735</v>
      </c>
    </row>
    <row r="11" s="30" customFormat="1" spans="1:16">
      <c r="A11" s="37" t="s">
        <v>16</v>
      </c>
      <c r="B11" s="38" t="s">
        <v>17</v>
      </c>
      <c r="C11" s="38" t="s">
        <v>18</v>
      </c>
      <c r="D11" s="38" t="s">
        <v>19</v>
      </c>
      <c r="E11" s="37" t="s">
        <v>20</v>
      </c>
      <c r="F11" s="37">
        <v>16</v>
      </c>
      <c r="G11" s="37" t="s">
        <v>21</v>
      </c>
      <c r="H11" s="37" t="s">
        <v>22</v>
      </c>
      <c r="I11" s="37" t="s">
        <v>23</v>
      </c>
      <c r="J11" s="37" t="s">
        <v>24</v>
      </c>
      <c r="K11" s="37" t="s">
        <v>44</v>
      </c>
      <c r="L11" s="37"/>
      <c r="M11" s="37" t="s">
        <v>20</v>
      </c>
      <c r="N11" s="37" t="s">
        <v>26</v>
      </c>
      <c r="O11" s="37" t="s">
        <v>45</v>
      </c>
      <c r="P11" s="30" cm="1">
        <f ca="1" t="array" ref="P11">SUM(--TRIM(MID(SUBSTITUTE(O11,"\",REPT(" ",100)),ROW(INDIRECT("1:"&amp;LEN(O11)-LEN(SUBSTITUTE(O11,"\",""))+1))*100-99,100)))</f>
        <v>345</v>
      </c>
    </row>
    <row r="12" s="30" customFormat="1" spans="1:16">
      <c r="A12" s="37" t="s">
        <v>16</v>
      </c>
      <c r="B12" s="38" t="s">
        <v>17</v>
      </c>
      <c r="C12" s="38" t="s">
        <v>18</v>
      </c>
      <c r="D12" s="38" t="s">
        <v>19</v>
      </c>
      <c r="E12" s="37" t="s">
        <v>20</v>
      </c>
      <c r="F12" s="37">
        <v>16</v>
      </c>
      <c r="G12" s="37" t="s">
        <v>21</v>
      </c>
      <c r="H12" s="37" t="s">
        <v>22</v>
      </c>
      <c r="I12" s="37" t="s">
        <v>23</v>
      </c>
      <c r="J12" s="37" t="s">
        <v>24</v>
      </c>
      <c r="K12" s="37" t="s">
        <v>46</v>
      </c>
      <c r="L12" s="37"/>
      <c r="M12" s="37" t="s">
        <v>20</v>
      </c>
      <c r="N12" s="37" t="s">
        <v>26</v>
      </c>
      <c r="O12" s="37" t="s">
        <v>47</v>
      </c>
      <c r="P12" s="30" cm="1">
        <f ca="1" t="array" ref="P12">SUM(--TRIM(MID(SUBSTITUTE(O12,"\",REPT(" ",100)),ROW(INDIRECT("1:"&amp;LEN(O12)-LEN(SUBSTITUTE(O12,"\",""))+1))*100-99,100)))</f>
        <v>345</v>
      </c>
    </row>
    <row r="13" s="30" customFormat="1" spans="1:16">
      <c r="A13" s="37" t="s">
        <v>16</v>
      </c>
      <c r="B13" s="38" t="s">
        <v>17</v>
      </c>
      <c r="C13" s="38" t="s">
        <v>18</v>
      </c>
      <c r="D13" s="38" t="s">
        <v>19</v>
      </c>
      <c r="E13" s="37" t="s">
        <v>20</v>
      </c>
      <c r="F13" s="37">
        <v>16</v>
      </c>
      <c r="G13" s="37" t="s">
        <v>21</v>
      </c>
      <c r="H13" s="37" t="s">
        <v>22</v>
      </c>
      <c r="I13" s="37" t="s">
        <v>23</v>
      </c>
      <c r="J13" s="37" t="s">
        <v>24</v>
      </c>
      <c r="K13" s="37" t="s">
        <v>48</v>
      </c>
      <c r="L13" s="37"/>
      <c r="M13" s="37" t="s">
        <v>20</v>
      </c>
      <c r="N13" s="37" t="s">
        <v>26</v>
      </c>
      <c r="O13" s="37" t="s">
        <v>49</v>
      </c>
      <c r="P13" s="30" cm="1">
        <f ca="1" t="array" ref="P13">SUM(--TRIM(MID(SUBSTITUTE(O13,"\",REPT(" ",100)),ROW(INDIRECT("1:"&amp;LEN(O13)-LEN(SUBSTITUTE(O13,"\",""))+1))*100-99,100)))</f>
        <v>340</v>
      </c>
    </row>
    <row r="14" s="30" customFormat="1" spans="1:16">
      <c r="A14" s="39" t="s">
        <v>16</v>
      </c>
      <c r="B14" s="40" t="s">
        <v>17</v>
      </c>
      <c r="C14" s="40" t="s">
        <v>18</v>
      </c>
      <c r="D14" s="40" t="s">
        <v>19</v>
      </c>
      <c r="E14" s="39" t="s">
        <v>20</v>
      </c>
      <c r="F14" s="39">
        <v>16</v>
      </c>
      <c r="G14" s="37" t="s">
        <v>21</v>
      </c>
      <c r="H14" s="37" t="s">
        <v>22</v>
      </c>
      <c r="I14" s="39" t="s">
        <v>23</v>
      </c>
      <c r="J14" s="39" t="s">
        <v>24</v>
      </c>
      <c r="K14" s="39" t="s">
        <v>50</v>
      </c>
      <c r="L14" s="39"/>
      <c r="M14" s="39" t="s">
        <v>20</v>
      </c>
      <c r="N14" s="39" t="s">
        <v>51</v>
      </c>
      <c r="O14" s="39" t="s">
        <v>52</v>
      </c>
      <c r="P14" s="30" cm="1">
        <f ca="1" t="array" ref="P14">SUM(--TRIM(MID(SUBSTITUTE(O14,"\",REPT(" ",100)),ROW(INDIRECT("1:"&amp;LEN(O14)-LEN(SUBSTITUTE(O14,"\",""))+1))*100-99,100)))</f>
        <v>335</v>
      </c>
    </row>
    <row r="15" s="31" customFormat="1" spans="1:16">
      <c r="A15" s="41"/>
      <c r="B15" s="31"/>
      <c r="C15" s="31"/>
      <c r="D15" s="3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3">
        <f ca="1">SUM(P2:P14)</f>
        <v>10725</v>
      </c>
    </row>
    <row r="16" s="30" customFormat="1" spans="1:15">
      <c r="A16" s="33"/>
      <c r="B16" s="30"/>
      <c r="C16" s="30"/>
      <c r="D16" s="30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</row>
    <row r="17" s="30" customFormat="1" spans="1:15">
      <c r="A17" s="33"/>
      <c r="B17" s="30"/>
      <c r="C17" s="30"/>
      <c r="D17" s="30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</row>
    <row r="18" s="30" customFormat="1" spans="1:15">
      <c r="A18" s="33"/>
      <c r="B18" s="30"/>
      <c r="C18" s="30"/>
      <c r="D18" s="30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</row>
    <row r="19" s="30" customFormat="1" spans="1:15">
      <c r="A19" s="33"/>
      <c r="B19" s="30"/>
      <c r="C19" s="30"/>
      <c r="D19" s="30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</row>
    <row r="20" s="30" customFormat="1" spans="1:15">
      <c r="A20" s="33"/>
      <c r="B20" s="30"/>
      <c r="C20" s="30"/>
      <c r="D20" s="30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</row>
    <row r="21" s="30" customFormat="1" spans="1:15">
      <c r="A21" s="33"/>
      <c r="B21" s="30"/>
      <c r="C21" s="30"/>
      <c r="D21" s="30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</row>
    <row r="22" s="30" customFormat="1" spans="1:15">
      <c r="A22" s="33"/>
      <c r="B22" s="30"/>
      <c r="C22" s="30"/>
      <c r="D22" s="30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</row>
    <row r="23" s="30" customFormat="1" spans="1:15">
      <c r="A23" s="33"/>
      <c r="B23" s="30"/>
      <c r="C23" s="30"/>
      <c r="D23" s="30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</row>
    <row r="24" s="30" customFormat="1" spans="1:15">
      <c r="A24" s="33"/>
      <c r="B24" s="30"/>
      <c r="C24" s="30"/>
      <c r="D24" s="30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</row>
    <row r="25" s="30" customFormat="1" spans="1:15">
      <c r="A25" s="33"/>
      <c r="B25" s="30"/>
      <c r="C25" s="30"/>
      <c r="D25" s="30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</row>
    <row r="26" s="30" customFormat="1" spans="1:15">
      <c r="A26" s="33"/>
      <c r="B26" s="30"/>
      <c r="C26" s="30"/>
      <c r="D26" s="30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</row>
    <row r="27" s="30" customFormat="1" spans="1:15">
      <c r="A27" s="33"/>
      <c r="B27" s="30"/>
      <c r="C27" s="30"/>
      <c r="D27" s="30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</row>
    <row r="28" s="30" customFormat="1" spans="1:15">
      <c r="A28" s="33"/>
      <c r="B28" s="30"/>
      <c r="C28" s="30"/>
      <c r="D28" s="30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</row>
    <row r="29" s="30" customFormat="1" spans="1:15">
      <c r="A29" s="33"/>
      <c r="B29" s="30"/>
      <c r="C29" s="30"/>
      <c r="D29" s="30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</row>
    <row r="30" s="30" customFormat="1" spans="1:15">
      <c r="A30" s="33"/>
      <c r="B30" s="30"/>
      <c r="C30" s="30"/>
      <c r="D30" s="30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</row>
    <row r="31" s="30" customFormat="1" spans="1:15">
      <c r="A31" s="33"/>
      <c r="B31" s="30"/>
      <c r="C31" s="30"/>
      <c r="D31" s="30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</row>
    <row r="32" spans="14:14">
      <c r="N32" s="33"/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8"/>
  <sheetViews>
    <sheetView showGridLines="0" zoomScale="85" zoomScaleNormal="85" workbookViewId="0">
      <selection activeCell="C44" sqref="C44"/>
    </sheetView>
  </sheetViews>
  <sheetFormatPr defaultColWidth="8.72727272727273" defaultRowHeight="14"/>
  <cols>
    <col min="1" max="1" width="26.6363636363636" style="1" customWidth="1"/>
    <col min="2" max="2" width="13.7272727272727" style="1" customWidth="1"/>
    <col min="3" max="3" width="16.0909090909091" style="1" customWidth="1"/>
    <col min="4" max="10" width="13.3636363636364" style="1" customWidth="1"/>
    <col min="11" max="18" width="10.7272727272727" style="1" customWidth="1"/>
    <col min="19" max="26" width="14.6363636363636" style="1" customWidth="1"/>
    <col min="27" max="16384" width="8.72727272727273" style="1"/>
  </cols>
  <sheetData>
    <row r="1" ht="49.5" customHeight="1" spans="2:18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4.5" spans="2:18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26" spans="2:18">
      <c r="B3" s="2"/>
      <c r="C3" s="2"/>
      <c r="D3" s="3" t="s">
        <v>53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ht="14.5" spans="2:18">
      <c r="B4" s="4" t="s">
        <v>54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ht="14.5" spans="2:18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ht="14.5" spans="2:18">
      <c r="B6" s="5" t="s">
        <v>55</v>
      </c>
      <c r="C6" s="2"/>
      <c r="D6" s="6">
        <v>45931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ht="14.5" spans="2:18">
      <c r="B7" s="5" t="s">
        <v>56</v>
      </c>
      <c r="C7" s="2"/>
      <c r="D7" s="7" t="s">
        <v>23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ht="14.5" spans="2:18">
      <c r="B8" s="5" t="s">
        <v>57</v>
      </c>
      <c r="C8" s="2"/>
      <c r="D8" s="7" t="s">
        <v>24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ht="14.5" spans="2:18">
      <c r="B9" s="5" t="s">
        <v>58</v>
      </c>
      <c r="C9" s="2"/>
      <c r="D9" s="8" t="s">
        <v>59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ht="14.5" spans="2:18">
      <c r="B10" s="5" t="s">
        <v>60</v>
      </c>
      <c r="C10" s="2"/>
      <c r="D10" s="7" t="s">
        <v>61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ht="14.5" spans="2:18">
      <c r="B11" s="5" t="s">
        <v>62</v>
      </c>
      <c r="C11" s="2"/>
      <c r="D11" s="9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ht="14.5" spans="2:18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ht="14.5" spans="2:18">
      <c r="B13" s="5" t="s">
        <v>63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ht="3.65" customHeight="1" spans="2:18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ht="14.5" spans="1:26">
      <c r="A15" s="10" t="s">
        <v>64</v>
      </c>
      <c r="B15" s="11" t="s">
        <v>65</v>
      </c>
      <c r="C15" s="12">
        <v>6</v>
      </c>
      <c r="D15" s="12">
        <v>8</v>
      </c>
      <c r="E15" s="12">
        <v>10</v>
      </c>
      <c r="F15" s="12">
        <v>12</v>
      </c>
      <c r="G15" s="12">
        <v>14</v>
      </c>
      <c r="H15" s="12">
        <v>16</v>
      </c>
      <c r="I15" s="12">
        <v>18</v>
      </c>
      <c r="J15" s="26">
        <v>20</v>
      </c>
      <c r="K15" s="26" t="s">
        <v>66</v>
      </c>
      <c r="L15" s="26" t="s">
        <v>67</v>
      </c>
      <c r="M15" s="26" t="s">
        <v>68</v>
      </c>
      <c r="N15" s="26" t="s">
        <v>69</v>
      </c>
      <c r="O15" s="26" t="s">
        <v>70</v>
      </c>
      <c r="P15" s="26" t="s">
        <v>71</v>
      </c>
      <c r="Q15" s="26" t="s">
        <v>72</v>
      </c>
      <c r="R15" s="26" t="s">
        <v>73</v>
      </c>
      <c r="S15" s="26" t="s">
        <v>74</v>
      </c>
      <c r="T15" s="26" t="s">
        <v>75</v>
      </c>
      <c r="U15" s="26" t="s">
        <v>76</v>
      </c>
      <c r="V15" s="26" t="s">
        <v>77</v>
      </c>
      <c r="W15" s="26" t="s">
        <v>78</v>
      </c>
      <c r="X15" s="26" t="s">
        <v>79</v>
      </c>
      <c r="Y15" s="26" t="s">
        <v>80</v>
      </c>
      <c r="Z15" s="26" t="s">
        <v>81</v>
      </c>
    </row>
    <row r="16" ht="34" customHeight="1" spans="1:26">
      <c r="A16" s="13" t="s">
        <v>82</v>
      </c>
      <c r="B16" s="14"/>
      <c r="C16" s="7"/>
      <c r="D16" s="7"/>
      <c r="E16" s="7"/>
      <c r="F16" s="7"/>
      <c r="G16" s="7"/>
      <c r="H16" s="7"/>
      <c r="I16" s="7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ht="14.5" spans="2:18">
      <c r="B17" s="2" t="s">
        <v>83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ht="14.5" spans="2:18">
      <c r="B18" s="2" t="s">
        <v>84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ht="14.5" spans="3:18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ht="14.5" spans="2:18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ht="14.5" spans="2:18">
      <c r="B21" s="5" t="s">
        <v>85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ht="14.5" spans="2:18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ht="14.5" spans="2:18">
      <c r="B23" s="2" t="s">
        <v>86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ht="14.5" spans="2:18">
      <c r="B24" s="5" t="s">
        <v>87</v>
      </c>
      <c r="C24" s="5" t="s">
        <v>88</v>
      </c>
      <c r="D24" s="5" t="s">
        <v>89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ht="14.5" spans="1:18">
      <c r="A25" s="15" t="s">
        <v>90</v>
      </c>
      <c r="B25" s="11" t="s">
        <v>91</v>
      </c>
      <c r="C25" s="14"/>
      <c r="D25" s="14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ht="14.5" spans="2:18">
      <c r="B26" s="11" t="s">
        <v>92</v>
      </c>
      <c r="C26" s="14"/>
      <c r="D26" s="14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ht="14.5" spans="2:18">
      <c r="B27" s="11" t="s">
        <v>93</v>
      </c>
      <c r="C27" s="14"/>
      <c r="D27" s="14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ht="14.5" spans="2:18">
      <c r="B28" s="11" t="s">
        <v>94</v>
      </c>
      <c r="C28" s="14"/>
      <c r="D28" s="14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ht="14.5" spans="2:18">
      <c r="B29" s="11" t="s">
        <v>95</v>
      </c>
      <c r="C29" s="14"/>
      <c r="D29" s="14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ht="14.5" spans="2:18">
      <c r="B30" s="11" t="s">
        <v>96</v>
      </c>
      <c r="C30" s="14"/>
      <c r="D30" s="14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ht="14.5" spans="2:18">
      <c r="B31" s="11" t="s">
        <v>97</v>
      </c>
      <c r="C31" s="14"/>
      <c r="D31" s="14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ht="14.5" spans="2:18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ht="14.5" spans="2:18">
      <c r="B33" s="16" t="s">
        <v>87</v>
      </c>
      <c r="C33" s="16" t="s">
        <v>88</v>
      </c>
      <c r="D33" s="16" t="s">
        <v>89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ht="14.5" spans="2:18">
      <c r="B34" s="7"/>
      <c r="C34" s="7" t="s">
        <v>98</v>
      </c>
      <c r="D34" s="7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ht="14.5" spans="2:18">
      <c r="B35" s="17" t="s">
        <v>99</v>
      </c>
      <c r="C35" s="7" t="s">
        <v>100</v>
      </c>
      <c r="D35" s="18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ht="14.5" spans="2:18">
      <c r="B36" s="7" t="s">
        <v>101</v>
      </c>
      <c r="C36" s="7" t="s">
        <v>102</v>
      </c>
      <c r="D36" s="7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ht="14.5" spans="2:18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ht="14.5" spans="2:18">
      <c r="B38" s="5" t="s">
        <v>103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ht="14.5" spans="2:18">
      <c r="B39" s="2" t="s">
        <v>104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ht="14.5" spans="2:18">
      <c r="B40" s="19" t="s">
        <v>20</v>
      </c>
      <c r="C40" s="2" t="s">
        <v>105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ht="14.5" spans="2:18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ht="14.5" spans="2:18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ht="14.5" spans="2:18">
      <c r="B43" s="20" t="s">
        <v>106</v>
      </c>
      <c r="C43" s="5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ht="14.5" spans="2:18">
      <c r="B44" s="19" t="s">
        <v>17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ht="14.5" spans="2:18">
      <c r="B45" s="2" t="s">
        <v>107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ht="14.5" spans="2:18">
      <c r="B46" s="2" t="s">
        <v>108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ht="14.5" spans="2:18">
      <c r="B47" s="21" t="s">
        <v>109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9" spans="2:2">
      <c r="B49" s="22" t="s">
        <v>110</v>
      </c>
    </row>
    <row r="50" ht="14.5" spans="2:4">
      <c r="B50" s="2" t="s">
        <v>111</v>
      </c>
      <c r="C50" s="2"/>
      <c r="D50" s="2"/>
    </row>
    <row r="51" ht="14.5" spans="2:4">
      <c r="B51" s="19" t="s">
        <v>112</v>
      </c>
      <c r="C51" s="2" t="s">
        <v>113</v>
      </c>
      <c r="D51" s="21" t="s">
        <v>114</v>
      </c>
    </row>
    <row r="53" spans="2:2">
      <c r="B53" s="23" t="s">
        <v>115</v>
      </c>
    </row>
    <row r="54" ht="15" customHeight="1" spans="2:3">
      <c r="B54" s="24" t="s">
        <v>116</v>
      </c>
      <c r="C54" s="25"/>
    </row>
    <row r="55" ht="15" customHeight="1" spans="2:3">
      <c r="B55" s="24" t="s">
        <v>117</v>
      </c>
      <c r="C55" s="25"/>
    </row>
    <row r="56" ht="15" customHeight="1" spans="2:3">
      <c r="B56" s="24" t="s">
        <v>118</v>
      </c>
      <c r="C56" s="25"/>
    </row>
    <row r="57" ht="15" customHeight="1" spans="2:3">
      <c r="B57" s="24" t="s">
        <v>119</v>
      </c>
      <c r="C57" s="25"/>
    </row>
    <row r="58" ht="15" customHeight="1" spans="2:3">
      <c r="B58" s="24" t="s">
        <v>120</v>
      </c>
      <c r="C58" s="25"/>
    </row>
    <row r="59" ht="15" customHeight="1" spans="2:2">
      <c r="B59" s="24" t="s">
        <v>121</v>
      </c>
    </row>
    <row r="60" ht="15" customHeight="1" spans="2:3">
      <c r="B60" s="24" t="s">
        <v>122</v>
      </c>
      <c r="C60" s="25"/>
    </row>
    <row r="61" ht="15" customHeight="1" spans="2:3">
      <c r="B61" s="24" t="s">
        <v>123</v>
      </c>
      <c r="C61" s="25"/>
    </row>
    <row r="62" ht="15" customHeight="1" spans="2:3">
      <c r="B62" s="24" t="s">
        <v>124</v>
      </c>
      <c r="C62" s="25"/>
    </row>
    <row r="63" ht="15" customHeight="1" spans="2:3">
      <c r="B63" s="24" t="s">
        <v>125</v>
      </c>
      <c r="C63" s="25"/>
    </row>
    <row r="64" ht="15" customHeight="1" spans="2:3">
      <c r="B64" s="24" t="s">
        <v>126</v>
      </c>
      <c r="C64" s="25"/>
    </row>
    <row r="65" ht="15" customHeight="1" spans="2:3">
      <c r="B65" s="24" t="s">
        <v>127</v>
      </c>
      <c r="C65" s="25"/>
    </row>
    <row r="66" ht="15" customHeight="1" spans="2:3">
      <c r="B66" s="24" t="s">
        <v>128</v>
      </c>
      <c r="C66" s="25"/>
    </row>
    <row r="67" ht="15" customHeight="1" spans="2:3">
      <c r="B67" s="24" t="s">
        <v>129</v>
      </c>
      <c r="C67" s="25"/>
    </row>
    <row r="68" ht="15" customHeight="1" spans="2:3">
      <c r="B68" s="24" t="s">
        <v>130</v>
      </c>
      <c r="C68" s="25"/>
    </row>
    <row r="69" ht="15" customHeight="1" spans="2:3">
      <c r="B69" s="24" t="s">
        <v>131</v>
      </c>
      <c r="C69" s="27" t="s">
        <v>20</v>
      </c>
    </row>
    <row r="70" ht="15" customHeight="1" spans="2:3">
      <c r="B70" s="24" t="s">
        <v>132</v>
      </c>
      <c r="C70" s="25"/>
    </row>
    <row r="71" ht="15" customHeight="1" spans="2:3">
      <c r="B71" s="24" t="s">
        <v>133</v>
      </c>
      <c r="C71" s="25"/>
    </row>
    <row r="72" ht="15" customHeight="1" spans="2:3">
      <c r="B72" s="24" t="s">
        <v>134</v>
      </c>
      <c r="C72" s="25"/>
    </row>
    <row r="73" ht="15" customHeight="1" spans="2:3">
      <c r="B73" s="24" t="s">
        <v>135</v>
      </c>
      <c r="C73" s="25"/>
    </row>
    <row r="74" ht="15" customHeight="1" spans="2:3">
      <c r="B74" s="24" t="s">
        <v>136</v>
      </c>
      <c r="C74" s="25"/>
    </row>
    <row r="75" ht="15" customHeight="1" spans="2:3">
      <c r="B75" s="24" t="s">
        <v>137</v>
      </c>
      <c r="C75" s="25"/>
    </row>
    <row r="77" spans="2:2">
      <c r="B77" s="28" t="s">
        <v>138</v>
      </c>
    </row>
    <row r="78" spans="2:3">
      <c r="B78" s="28" t="s">
        <v>139</v>
      </c>
      <c r="C78" s="18" t="s">
        <v>140</v>
      </c>
    </row>
  </sheetData>
  <pageMargins left="0.7" right="0.7" top="0.75" bottom="0.75" header="0.3" footer="0.3"/>
  <pageSetup paperSize="9" scale="46" orientation="portrait" horizontalDpi="1200" verticalDpi="12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洗唛订购1</vt:lpstr>
      <vt:lpstr>系统出稿逻辑范例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piuuuuuu</cp:lastModifiedBy>
  <dcterms:created xsi:type="dcterms:W3CDTF">2025-07-14T14:24:00Z</dcterms:created>
  <dcterms:modified xsi:type="dcterms:W3CDTF">2025-09-16T07:53:46Z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8C55FB9B7F7B48198E093E3812F3674F_13</vt:lpwstr>
  </property>
  <property fmtid="{D5CDD505-2E9C-101B-9397-08002B2CF9AE}" pid="3" name="KSOProductBuildVer">
    <vt:lpwstr>2052-12.1.0.21915</vt:lpwstr>
  </property>
</Properties>
</file>