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<sst xmlns="http://schemas.openxmlformats.org/spreadsheetml/2006/main" count="92" uniqueCount="41">
  <si>
    <t>申购合同</t>
  </si>
  <si>
    <t>供方：上海汭洐</t>
  </si>
  <si>
    <t>合同标号：</t>
  </si>
  <si>
    <t>WSJ20250922-1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</si>
  <si>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</si>
  <si>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</si>
  <si>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</si>
  <si>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</si>
  <si>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</si>
  <si>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2025-10-9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</si>
  <si>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</si>
  <si>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</si>
  <si>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</si>
  <si>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</si>
  <si>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</si>
  <si>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</si>
  <si>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</si>
  <si>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</si>
  <si>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</si>
  <si>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</si>
  <si>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038558</t>
  </si>
  <si>
    <t>帆布吊牌</t>
  </si>
  <si>
    <t>SKINNY</t>
  </si>
  <si>
    <t>配001绳仔</t>
  </si>
  <si>
    <t>纸质吊牌</t>
  </si>
  <si>
    <t>纸质腰卡</t>
  </si>
  <si>
    <t>Mid Rise</t>
  </si>
  <si>
    <t>帆布后袋牌</t>
  </si>
  <si>
    <t>ANKLE LENGTH</t>
  </si>
  <si>
    <t>038566</t>
  </si>
  <si>
    <t>远方蓝</t>
  </si>
  <si>
    <t>靛蓝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</si>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</sst>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49" fontId="3" fillId="0" borderId="12" xfId="0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7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 shrinkToFit="1"/>
    </xf>
    <xf numFmtId="0" fontId="4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7" fillId="0" borderId="19" xfId="50" applyNumberFormat="1" applyFont="1" applyFill="1" applyBorder="1" applyAlignment="1">
      <alignment vertical="center" wrapText="1" shrinkToFit="1"/>
    </xf>
    <xf numFmtId="0" fontId="4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49" fontId="9" fillId="0" borderId="21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1064260</xdr:colOff>
      <xdr:row>30</xdr:row>
      <xdr:rowOff>122555</xdr:rowOff>
    </xdr:from>
    <xdr:to>
      <xdr:col>15</xdr:col>
      <xdr:colOff>1156970</xdr:colOff>
      <xdr:row>54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6799580"/>
          <a:ext cx="7142480" cy="4573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view="pageBreakPreview" zoomScale="70" zoomScaleNormal="100" workbookViewId="0">
      <selection activeCell="A8" sqref="$A8:$XFD8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9.8425925925926" customWidth="1"/>
    <col min="17" max="17" width="6.2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55"/>
      <c r="Q2" s="55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56"/>
      <c r="Q3" s="60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57"/>
      <c r="J4" s="58">
        <v>45922</v>
      </c>
      <c r="K4" s="58"/>
      <c r="L4" s="58"/>
      <c r="M4" s="59"/>
      <c r="N4" s="59"/>
      <c r="O4" s="59"/>
      <c r="P4" s="60" t="s">
        <v>9</v>
      </c>
      <c r="Q4" s="60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61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61"/>
      <c r="Q6" s="13"/>
    </row>
    <row r="7" ht="16" customHeight="1" spans="1:18">
      <c r="A7" s="20" t="s">
        <v>19</v>
      </c>
      <c r="B7" s="21" t="s">
        <v>20</v>
      </c>
      <c r="C7" s="22">
        <v>1536448</v>
      </c>
      <c r="D7" s="23" t="s">
        <v>21</v>
      </c>
      <c r="E7" s="24" t="s">
        <v>22</v>
      </c>
      <c r="F7" s="22">
        <v>1460</v>
      </c>
      <c r="G7" s="25" t="s">
        <v>23</v>
      </c>
      <c r="H7" s="26"/>
      <c r="I7" s="26"/>
      <c r="J7" s="26"/>
      <c r="K7" s="26"/>
      <c r="L7" s="26"/>
      <c r="M7" s="26"/>
      <c r="N7" s="26"/>
      <c r="O7" s="26"/>
      <c r="P7" s="62"/>
      <c r="Q7" s="65">
        <v>0.03</v>
      </c>
      <c r="R7" s="66"/>
    </row>
    <row r="8" ht="16" customHeight="1" spans="1:18">
      <c r="A8" s="27"/>
      <c r="B8" s="28"/>
      <c r="C8" s="29">
        <v>463</v>
      </c>
      <c r="D8" s="30" t="s">
        <v>24</v>
      </c>
      <c r="E8" s="31">
        <v>10</v>
      </c>
      <c r="F8" s="29"/>
      <c r="G8" s="32"/>
      <c r="H8" s="33"/>
      <c r="I8" s="33"/>
      <c r="J8" s="33"/>
      <c r="K8" s="33"/>
      <c r="L8" s="33"/>
      <c r="M8" s="33"/>
      <c r="N8" s="33"/>
      <c r="O8" s="33"/>
      <c r="P8" s="62">
        <f>F7*1.018</f>
        <v>1486.28</v>
      </c>
      <c r="Q8" s="67"/>
      <c r="R8" s="66"/>
    </row>
    <row r="9" ht="16" customHeight="1" spans="1:18">
      <c r="A9" s="27"/>
      <c r="B9" s="28"/>
      <c r="C9" s="34"/>
      <c r="D9" s="35" t="s">
        <v>25</v>
      </c>
      <c r="E9" s="36" t="s">
        <v>26</v>
      </c>
      <c r="F9" s="37"/>
      <c r="G9" s="38">
        <v>0</v>
      </c>
      <c r="H9" s="38">
        <v>209</v>
      </c>
      <c r="I9" s="38">
        <v>301</v>
      </c>
      <c r="J9" s="38">
        <v>168</v>
      </c>
      <c r="K9" s="38">
        <v>428</v>
      </c>
      <c r="L9" s="38">
        <v>20</v>
      </c>
      <c r="M9" s="38">
        <v>76</v>
      </c>
      <c r="N9" s="38">
        <v>240</v>
      </c>
      <c r="O9" s="38">
        <v>44</v>
      </c>
      <c r="P9" s="63">
        <f t="shared" ref="P9:P14" si="0">SUM(G9:O9)</f>
        <v>1486</v>
      </c>
      <c r="Q9" s="68"/>
      <c r="R9" s="66"/>
    </row>
    <row r="10" ht="16" customHeight="1" spans="1:18">
      <c r="A10" s="39"/>
      <c r="B10" s="40"/>
      <c r="C10" s="41"/>
      <c r="D10" s="42" t="s">
        <v>27</v>
      </c>
      <c r="E10" s="43" t="s">
        <v>28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64">
        <f t="shared" si="0"/>
        <v>0</v>
      </c>
      <c r="Q10" s="69"/>
      <c r="R10" s="66"/>
    </row>
    <row r="11" ht="16" customHeight="1" spans="1:18">
      <c r="A11" s="20" t="s">
        <v>19</v>
      </c>
      <c r="B11" s="21" t="s">
        <v>20</v>
      </c>
      <c r="C11" s="22">
        <v>1536466</v>
      </c>
      <c r="D11" s="23" t="s">
        <v>21</v>
      </c>
      <c r="E11" s="24" t="s">
        <v>22</v>
      </c>
      <c r="F11" s="22">
        <v>950</v>
      </c>
      <c r="G11" s="25" t="s">
        <v>23</v>
      </c>
      <c r="H11" s="26"/>
      <c r="I11" s="26"/>
      <c r="J11" s="26"/>
      <c r="K11" s="26"/>
      <c r="L11" s="26"/>
      <c r="M11" s="26"/>
      <c r="N11" s="26"/>
      <c r="O11" s="26"/>
      <c r="P11" s="62"/>
      <c r="Q11" s="65">
        <v>0.03</v>
      </c>
      <c r="R11" s="66"/>
    </row>
    <row r="12" ht="16" customHeight="1" spans="1:18">
      <c r="A12" s="27"/>
      <c r="B12" s="28"/>
      <c r="C12" s="29">
        <v>449</v>
      </c>
      <c r="D12" s="30" t="s">
        <v>24</v>
      </c>
      <c r="E12" s="31">
        <v>10</v>
      </c>
      <c r="F12" s="29"/>
      <c r="G12" s="32"/>
      <c r="H12" s="33"/>
      <c r="I12" s="33"/>
      <c r="J12" s="33"/>
      <c r="K12" s="33"/>
      <c r="L12" s="33"/>
      <c r="M12" s="33"/>
      <c r="N12" s="33"/>
      <c r="O12" s="33"/>
      <c r="P12" s="62">
        <f>F11*1.018</f>
        <v>967.1</v>
      </c>
      <c r="Q12" s="67"/>
      <c r="R12" s="66"/>
    </row>
    <row r="13" ht="16" customHeight="1" spans="1:18">
      <c r="A13" s="27"/>
      <c r="B13" s="28"/>
      <c r="C13" s="34"/>
      <c r="D13" s="35" t="s">
        <v>25</v>
      </c>
      <c r="E13" s="36" t="s">
        <v>26</v>
      </c>
      <c r="F13" s="37"/>
      <c r="G13" s="38">
        <v>0</v>
      </c>
      <c r="H13" s="38">
        <v>71</v>
      </c>
      <c r="I13" s="38">
        <v>137</v>
      </c>
      <c r="J13" s="38">
        <v>112</v>
      </c>
      <c r="K13" s="38">
        <v>158</v>
      </c>
      <c r="L13" s="38">
        <v>91</v>
      </c>
      <c r="M13" s="38">
        <v>158</v>
      </c>
      <c r="N13" s="38">
        <v>173</v>
      </c>
      <c r="O13" s="38">
        <v>66</v>
      </c>
      <c r="P13" s="63">
        <f t="shared" si="0"/>
        <v>966</v>
      </c>
      <c r="Q13" s="68"/>
      <c r="R13" s="66"/>
    </row>
    <row r="14" ht="16" customHeight="1" spans="1:18">
      <c r="A14" s="39"/>
      <c r="B14" s="40"/>
      <c r="C14" s="41"/>
      <c r="D14" s="42" t="s">
        <v>27</v>
      </c>
      <c r="E14" s="43" t="s">
        <v>28</v>
      </c>
      <c r="F14" s="44"/>
      <c r="G14" s="38"/>
      <c r="H14" s="38"/>
      <c r="I14" s="38"/>
      <c r="J14" s="38"/>
      <c r="K14" s="38"/>
      <c r="L14" s="38"/>
      <c r="M14" s="38"/>
      <c r="N14" s="38"/>
      <c r="O14" s="38"/>
      <c r="P14" s="64">
        <f t="shared" si="0"/>
        <v>0</v>
      </c>
      <c r="Q14" s="69"/>
      <c r="R14" s="66"/>
    </row>
    <row r="15" ht="16" customHeight="1" spans="1:18">
      <c r="A15" s="20" t="s">
        <v>19</v>
      </c>
      <c r="B15" s="21" t="s">
        <v>29</v>
      </c>
      <c r="C15" s="22">
        <v>1536687</v>
      </c>
      <c r="D15" s="23" t="s">
        <v>21</v>
      </c>
      <c r="E15" s="24" t="s">
        <v>22</v>
      </c>
      <c r="F15" s="22">
        <v>930</v>
      </c>
      <c r="G15" s="25" t="s">
        <v>23</v>
      </c>
      <c r="H15" s="26"/>
      <c r="I15" s="26"/>
      <c r="J15" s="26"/>
      <c r="K15" s="26"/>
      <c r="L15" s="26"/>
      <c r="M15" s="26"/>
      <c r="N15" s="26"/>
      <c r="O15" s="26"/>
      <c r="P15" s="62"/>
      <c r="Q15" s="65">
        <v>0.03</v>
      </c>
      <c r="R15" s="66"/>
    </row>
    <row r="16" ht="16" customHeight="1" spans="1:18">
      <c r="A16" s="27"/>
      <c r="B16" s="28" t="s">
        <v>30</v>
      </c>
      <c r="C16" s="29">
        <v>580</v>
      </c>
      <c r="D16" s="30" t="s">
        <v>24</v>
      </c>
      <c r="E16" s="31">
        <v>10</v>
      </c>
      <c r="F16" s="29"/>
      <c r="G16" s="32"/>
      <c r="H16" s="33"/>
      <c r="I16" s="33"/>
      <c r="J16" s="33"/>
      <c r="K16" s="33"/>
      <c r="L16" s="33"/>
      <c r="M16" s="33"/>
      <c r="N16" s="33"/>
      <c r="O16" s="33"/>
      <c r="P16" s="62">
        <f>F15*1.018</f>
        <v>946.74</v>
      </c>
      <c r="Q16" s="67"/>
      <c r="R16" s="66"/>
    </row>
    <row r="17" ht="16" customHeight="1" spans="1:18">
      <c r="A17" s="27"/>
      <c r="B17" s="28"/>
      <c r="C17" s="34"/>
      <c r="D17" s="35" t="s">
        <v>25</v>
      </c>
      <c r="E17" s="36" t="s">
        <v>26</v>
      </c>
      <c r="F17" s="37"/>
      <c r="G17" s="38">
        <v>11</v>
      </c>
      <c r="H17" s="38">
        <v>30</v>
      </c>
      <c r="I17" s="38">
        <v>183</v>
      </c>
      <c r="J17" s="38">
        <v>56</v>
      </c>
      <c r="K17" s="38">
        <v>20</v>
      </c>
      <c r="L17" s="38">
        <v>352</v>
      </c>
      <c r="M17" s="38">
        <v>250</v>
      </c>
      <c r="N17" s="38">
        <v>45</v>
      </c>
      <c r="O17" s="38">
        <v>0</v>
      </c>
      <c r="P17" s="63">
        <f t="shared" ref="P17:P22" si="1">SUM(G17:O17)</f>
        <v>947</v>
      </c>
      <c r="Q17" s="68"/>
      <c r="R17" s="66"/>
    </row>
    <row r="18" ht="16" customHeight="1" spans="1:18">
      <c r="A18" s="39"/>
      <c r="B18" s="40"/>
      <c r="C18" s="41"/>
      <c r="D18" s="42" t="s">
        <v>27</v>
      </c>
      <c r="E18" s="43" t="s">
        <v>28</v>
      </c>
      <c r="F18" s="44"/>
      <c r="G18" s="38"/>
      <c r="H18" s="38"/>
      <c r="I18" s="38"/>
      <c r="J18" s="38"/>
      <c r="K18" s="38"/>
      <c r="L18" s="38"/>
      <c r="M18" s="38"/>
      <c r="N18" s="38"/>
      <c r="O18" s="38"/>
      <c r="P18" s="64">
        <f t="shared" si="1"/>
        <v>0</v>
      </c>
      <c r="Q18" s="69"/>
      <c r="R18" s="66"/>
    </row>
    <row r="19" ht="16" customHeight="1" spans="1:18">
      <c r="A19" s="20" t="s">
        <v>19</v>
      </c>
      <c r="B19" s="21" t="s">
        <v>29</v>
      </c>
      <c r="C19" s="22">
        <v>1536581</v>
      </c>
      <c r="D19" s="23" t="s">
        <v>21</v>
      </c>
      <c r="E19" s="24" t="s">
        <v>22</v>
      </c>
      <c r="F19" s="22">
        <v>830</v>
      </c>
      <c r="G19" s="25" t="s">
        <v>23</v>
      </c>
      <c r="H19" s="26"/>
      <c r="I19" s="26"/>
      <c r="J19" s="26"/>
      <c r="K19" s="26"/>
      <c r="L19" s="26"/>
      <c r="M19" s="26"/>
      <c r="N19" s="26"/>
      <c r="O19" s="26"/>
      <c r="P19" s="62"/>
      <c r="Q19" s="65">
        <v>0.03</v>
      </c>
      <c r="R19" s="66"/>
    </row>
    <row r="20" ht="16" customHeight="1" spans="1:18">
      <c r="A20" s="27"/>
      <c r="B20" s="28" t="s">
        <v>30</v>
      </c>
      <c r="C20" s="29">
        <v>690</v>
      </c>
      <c r="D20" s="30" t="s">
        <v>24</v>
      </c>
      <c r="E20" s="31">
        <v>10</v>
      </c>
      <c r="F20" s="29"/>
      <c r="G20" s="32"/>
      <c r="H20" s="33"/>
      <c r="I20" s="33"/>
      <c r="J20" s="33"/>
      <c r="K20" s="33"/>
      <c r="L20" s="33"/>
      <c r="M20" s="33"/>
      <c r="N20" s="33"/>
      <c r="O20" s="33"/>
      <c r="P20" s="62">
        <f>F19*1.018</f>
        <v>844.94</v>
      </c>
      <c r="Q20" s="67"/>
      <c r="R20" s="66"/>
    </row>
    <row r="21" ht="16" customHeight="1" spans="1:18">
      <c r="A21" s="27"/>
      <c r="B21" s="28"/>
      <c r="C21" s="34"/>
      <c r="D21" s="35" t="s">
        <v>25</v>
      </c>
      <c r="E21" s="36" t="s">
        <v>26</v>
      </c>
      <c r="F21" s="37"/>
      <c r="G21" s="38">
        <v>20</v>
      </c>
      <c r="H21" s="38">
        <v>71</v>
      </c>
      <c r="I21" s="38">
        <v>143</v>
      </c>
      <c r="J21" s="38">
        <v>86</v>
      </c>
      <c r="K21" s="38">
        <v>102</v>
      </c>
      <c r="L21" s="38">
        <v>117</v>
      </c>
      <c r="M21" s="38">
        <v>178</v>
      </c>
      <c r="N21" s="38">
        <v>127</v>
      </c>
      <c r="O21" s="38">
        <v>0</v>
      </c>
      <c r="P21" s="63">
        <f t="shared" si="1"/>
        <v>844</v>
      </c>
      <c r="Q21" s="68"/>
      <c r="R21" s="66"/>
    </row>
    <row r="22" ht="16" customHeight="1" spans="1:18">
      <c r="A22" s="39"/>
      <c r="B22" s="40"/>
      <c r="C22" s="41"/>
      <c r="D22" s="42" t="s">
        <v>27</v>
      </c>
      <c r="E22" s="43" t="s">
        <v>28</v>
      </c>
      <c r="F22" s="44"/>
      <c r="G22" s="38"/>
      <c r="H22" s="38"/>
      <c r="I22" s="38"/>
      <c r="J22" s="38"/>
      <c r="K22" s="38"/>
      <c r="L22" s="38"/>
      <c r="M22" s="38"/>
      <c r="N22" s="38"/>
      <c r="O22" s="38"/>
      <c r="P22" s="64">
        <f t="shared" si="1"/>
        <v>0</v>
      </c>
      <c r="Q22" s="69"/>
      <c r="R22" s="66"/>
    </row>
    <row r="23" ht="16" customHeight="1" spans="1:18">
      <c r="A23" s="20" t="s">
        <v>19</v>
      </c>
      <c r="B23" s="21" t="s">
        <v>29</v>
      </c>
      <c r="C23" s="22">
        <v>1536707</v>
      </c>
      <c r="D23" s="23" t="s">
        <v>21</v>
      </c>
      <c r="E23" s="24" t="s">
        <v>22</v>
      </c>
      <c r="F23" s="22">
        <v>1080</v>
      </c>
      <c r="G23" s="25" t="s">
        <v>23</v>
      </c>
      <c r="H23" s="26"/>
      <c r="I23" s="26"/>
      <c r="J23" s="26"/>
      <c r="K23" s="26"/>
      <c r="L23" s="26"/>
      <c r="M23" s="26"/>
      <c r="N23" s="26"/>
      <c r="O23" s="26"/>
      <c r="P23" s="62"/>
      <c r="Q23" s="65">
        <v>0.03</v>
      </c>
      <c r="R23" s="66"/>
    </row>
    <row r="24" ht="16" customHeight="1" spans="1:18">
      <c r="A24" s="27"/>
      <c r="B24" s="28" t="s">
        <v>31</v>
      </c>
      <c r="C24" s="29">
        <v>697</v>
      </c>
      <c r="D24" s="30" t="s">
        <v>24</v>
      </c>
      <c r="E24" s="31">
        <v>10</v>
      </c>
      <c r="F24" s="29"/>
      <c r="G24" s="32"/>
      <c r="H24" s="33"/>
      <c r="I24" s="33"/>
      <c r="J24" s="33"/>
      <c r="K24" s="33"/>
      <c r="L24" s="33"/>
      <c r="M24" s="33"/>
      <c r="N24" s="33"/>
      <c r="O24" s="33"/>
      <c r="P24" s="62">
        <f>F23*1.018</f>
        <v>1099.44</v>
      </c>
      <c r="Q24" s="67"/>
      <c r="R24" s="66"/>
    </row>
    <row r="25" ht="16" customHeight="1" spans="1:18">
      <c r="A25" s="27"/>
      <c r="B25" s="28"/>
      <c r="C25" s="34"/>
      <c r="D25" s="35" t="s">
        <v>25</v>
      </c>
      <c r="E25" s="36" t="s">
        <v>26</v>
      </c>
      <c r="F25" s="37"/>
      <c r="G25" s="38">
        <v>15</v>
      </c>
      <c r="H25" s="38">
        <v>91</v>
      </c>
      <c r="I25" s="38">
        <v>183</v>
      </c>
      <c r="J25" s="38">
        <v>158</v>
      </c>
      <c r="K25" s="38">
        <v>214</v>
      </c>
      <c r="L25" s="38">
        <v>86</v>
      </c>
      <c r="M25" s="38">
        <v>270</v>
      </c>
      <c r="N25" s="38">
        <v>81</v>
      </c>
      <c r="O25" s="38">
        <v>0</v>
      </c>
      <c r="P25" s="63">
        <f t="shared" ref="P25:P30" si="2">SUM(G25:O25)</f>
        <v>1098</v>
      </c>
      <c r="Q25" s="68"/>
      <c r="R25" s="66"/>
    </row>
    <row r="26" ht="16" customHeight="1" spans="1:18">
      <c r="A26" s="39"/>
      <c r="B26" s="40"/>
      <c r="C26" s="41"/>
      <c r="D26" s="42" t="s">
        <v>27</v>
      </c>
      <c r="E26" s="43" t="s">
        <v>28</v>
      </c>
      <c r="F26" s="44"/>
      <c r="G26" s="38"/>
      <c r="H26" s="38"/>
      <c r="I26" s="38"/>
      <c r="J26" s="38"/>
      <c r="K26" s="38"/>
      <c r="L26" s="38"/>
      <c r="M26" s="38"/>
      <c r="N26" s="38"/>
      <c r="O26" s="38"/>
      <c r="P26" s="64">
        <f t="shared" si="2"/>
        <v>0</v>
      </c>
      <c r="Q26" s="69"/>
      <c r="R26" s="66"/>
    </row>
    <row r="27" ht="16" customHeight="1" spans="1:18">
      <c r="A27" s="20" t="s">
        <v>19</v>
      </c>
      <c r="B27" s="21" t="s">
        <v>29</v>
      </c>
      <c r="C27" s="22">
        <v>153671</v>
      </c>
      <c r="D27" s="23" t="s">
        <v>21</v>
      </c>
      <c r="E27" s="24" t="s">
        <v>22</v>
      </c>
      <c r="F27" s="22">
        <v>900</v>
      </c>
      <c r="G27" s="25" t="s">
        <v>23</v>
      </c>
      <c r="H27" s="26"/>
      <c r="I27" s="26"/>
      <c r="J27" s="26"/>
      <c r="K27" s="26"/>
      <c r="L27" s="26"/>
      <c r="M27" s="26"/>
      <c r="N27" s="26"/>
      <c r="O27" s="26"/>
      <c r="P27" s="62"/>
      <c r="Q27" s="65">
        <v>0.03</v>
      </c>
      <c r="R27" s="66"/>
    </row>
    <row r="28" ht="16" customHeight="1" spans="1:18">
      <c r="A28" s="27"/>
      <c r="B28" s="28" t="s">
        <v>31</v>
      </c>
      <c r="C28" s="29">
        <v>699</v>
      </c>
      <c r="D28" s="30" t="s">
        <v>24</v>
      </c>
      <c r="E28" s="31">
        <v>10</v>
      </c>
      <c r="F28" s="29"/>
      <c r="G28" s="32"/>
      <c r="H28" s="33"/>
      <c r="I28" s="33"/>
      <c r="J28" s="33"/>
      <c r="K28" s="33"/>
      <c r="L28" s="33"/>
      <c r="M28" s="33"/>
      <c r="N28" s="33"/>
      <c r="O28" s="33"/>
      <c r="P28" s="62">
        <f>F27*1.018</f>
        <v>916.2</v>
      </c>
      <c r="Q28" s="67"/>
      <c r="R28" s="66"/>
    </row>
    <row r="29" ht="23" customHeight="1" spans="1:18">
      <c r="A29" s="27"/>
      <c r="B29" s="28"/>
      <c r="C29" s="34"/>
      <c r="D29" s="35" t="s">
        <v>25</v>
      </c>
      <c r="E29" s="36" t="s">
        <v>26</v>
      </c>
      <c r="F29" s="37"/>
      <c r="G29" s="38">
        <v>10</v>
      </c>
      <c r="H29" s="38">
        <v>71</v>
      </c>
      <c r="I29" s="38">
        <v>158</v>
      </c>
      <c r="J29" s="38">
        <v>86</v>
      </c>
      <c r="K29" s="38">
        <v>168</v>
      </c>
      <c r="L29" s="38">
        <v>45</v>
      </c>
      <c r="M29" s="38">
        <v>209</v>
      </c>
      <c r="N29" s="38">
        <v>158</v>
      </c>
      <c r="O29" s="38">
        <v>10</v>
      </c>
      <c r="P29" s="63">
        <f t="shared" si="2"/>
        <v>915</v>
      </c>
      <c r="Q29" s="68"/>
      <c r="R29" s="66"/>
    </row>
    <row r="30" ht="29" customHeight="1" spans="1:18">
      <c r="A30" s="39"/>
      <c r="B30" s="40"/>
      <c r="C30" s="41"/>
      <c r="D30" s="42" t="s">
        <v>27</v>
      </c>
      <c r="E30" s="43" t="s">
        <v>28</v>
      </c>
      <c r="F30" s="44"/>
      <c r="G30" s="38"/>
      <c r="H30" s="38"/>
      <c r="I30" s="38"/>
      <c r="J30" s="38"/>
      <c r="K30" s="38"/>
      <c r="L30" s="38"/>
      <c r="M30" s="38"/>
      <c r="N30" s="38"/>
      <c r="O30" s="38"/>
      <c r="P30" s="64">
        <f t="shared" si="2"/>
        <v>0</v>
      </c>
      <c r="Q30" s="69"/>
      <c r="R30" s="66"/>
    </row>
    <row r="31" ht="15.95" customHeight="1" spans="1:17">
      <c r="A31" s="45" t="s">
        <v>32</v>
      </c>
      <c r="B31" s="45"/>
      <c r="C31" s="46"/>
      <c r="D31" s="47"/>
      <c r="E31" s="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60"/>
      <c r="Q31" s="54"/>
    </row>
    <row r="32" ht="21" customHeight="1" spans="1:17">
      <c r="A32" s="45" t="s">
        <v>33</v>
      </c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ht="12" customHeight="1" spans="1:17">
      <c r="A33" s="45" t="s">
        <v>34</v>
      </c>
      <c r="B33" s="45"/>
      <c r="C33" s="50"/>
      <c r="D33" s="51" t="s">
        <v>35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70"/>
    </row>
    <row r="34" ht="12" customHeight="1" spans="1:17">
      <c r="A34" s="45" t="s">
        <v>36</v>
      </c>
      <c r="B34" s="45"/>
      <c r="C34" s="50"/>
      <c r="D34" s="51" t="s">
        <v>37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70"/>
    </row>
    <row r="35" ht="12" customHeight="1" spans="1:17">
      <c r="A35" s="45" t="s">
        <v>38</v>
      </c>
      <c r="B35" s="45"/>
      <c r="C35" s="50"/>
      <c r="D35" s="53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ht="12" customHeight="1" spans="1:17">
      <c r="A36" s="45" t="s">
        <v>39</v>
      </c>
      <c r="B36" s="45"/>
      <c r="C36" s="50"/>
      <c r="D36" s="5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ht="12" customHeight="1" spans="1:17">
      <c r="A37" s="45" t="s">
        <v>40</v>
      </c>
      <c r="B37" s="45"/>
      <c r="C37" s="50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ht="27.95" customHeight="1"/>
    <row r="39" ht="17.4" spans="6:14">
      <c r="F39" s="38"/>
      <c r="G39" s="38"/>
      <c r="H39" s="38"/>
      <c r="I39" s="38"/>
      <c r="J39" s="38"/>
      <c r="K39" s="38"/>
      <c r="L39" s="38"/>
      <c r="M39" s="38"/>
      <c r="N39" s="38"/>
    </row>
  </sheetData>
  <mergeCells count="33">
    <mergeCell ref="A1:Q1"/>
    <mergeCell ref="P2:Q2"/>
    <mergeCell ref="P3:Q3"/>
    <mergeCell ref="H4:I4"/>
    <mergeCell ref="J4:L4"/>
    <mergeCell ref="P4:Q4"/>
    <mergeCell ref="G5:O5"/>
    <mergeCell ref="B32:Q32"/>
    <mergeCell ref="D33:Q33"/>
    <mergeCell ref="D34:Q34"/>
    <mergeCell ref="D35:Q35"/>
    <mergeCell ref="D36:Q36"/>
    <mergeCell ref="D37:Q37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Q16:Q18"/>
    <mergeCell ref="Q20:Q22"/>
    <mergeCell ref="Q24:Q26"/>
    <mergeCell ref="Q28:Q30"/>
    <mergeCell ref="G7:O8"/>
    <mergeCell ref="G11:O12"/>
    <mergeCell ref="G15:O16"/>
    <mergeCell ref="G19:O20"/>
    <mergeCell ref="G23:O24"/>
    <mergeCell ref="G27:O28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6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2025-09-22T07:41:13Z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02388242B7594E9FB764890ECC5826AD</vt:lpwstr>
  </property>
</Properties>
</file>