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Özet Tablo-Türkçe Format" sheetId="1" r:id="rId1"/>
    <sheet name="Summary Table-English Format" sheetId="2" r:id="rId2"/>
    <sheet name="价格牌数量9.24" sheetId="3" r:id="rId3"/>
    <sheet name="条码标数量9.24" sheetId="4" r:id="rId4"/>
    <sheet name="主标数量9.24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<sst xmlns="http://schemas.openxmlformats.org/spreadsheetml/2006/main" count="280" uniqueCount="63">
  <si>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</si>
  <si>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</si>
  <si>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</si>
  <si>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</si>
  <si>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</si>
  <si>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</si>
  <si>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</si>
  <si>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</si>
  <si>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</si>
  <si>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</si>
  <si>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</si>
  <si>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</si>
  <si>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</si>
  <si>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</si>
  <si>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</si>
  <si>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</si>
  <si>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</si>
  <si>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</si>
  <si>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</si>
  <si>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</si>
  <si>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G5494AX</t>
  </si>
  <si>
    <t>25 WN</t>
  </si>
  <si>
    <t>DEFACTO PERAKENDE TİC.A.Ş. DEPO Organize San. Bölgesi 6.Depo Kazım Karabekir Mah. Cumhuriyet Cad. Tekirdağ/Çerkezköy Tel:0090 282 758 11 34-35</t>
  </si>
  <si>
    <t>13.11.2025</t>
  </si>
  <si>
    <t>AR104 - ANTHRA</t>
  </si>
  <si>
    <t>G5494AXDF1</t>
  </si>
  <si>
    <t>TURKEY</t>
  </si>
  <si>
    <t>MOROCCO</t>
  </si>
  <si>
    <t>18.11.2025</t>
  </si>
  <si>
    <t>NORTH IRAQ</t>
  </si>
  <si>
    <t>SOUTH IRAQ</t>
  </si>
  <si>
    <t>EGYPT</t>
  </si>
  <si>
    <t>Beden Bazlı Toplam Sipariş</t>
  </si>
  <si>
    <t>Style</t>
  </si>
  <si>
    <t>color</t>
  </si>
  <si>
    <t>Total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</si>
  <si>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</si>
  <si>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</si>
  <si>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</si>
  <si>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</si>
  <si>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</si>
  <si>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</si>
  <si>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</si>
  <si>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</si>
  <si>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</si>
  <si>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</si>
  <si>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</si>
  <si>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</si>
  <si>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</si>
  <si>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</si>
  <si>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</si>
  <si>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</si>
  <si>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</si>
  <si>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</si>
  <si>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</si>
  <si>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</si>
  <si>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</si>
  <si>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有价格</t>
  </si>
  <si>
    <t>全码</t>
  </si>
  <si>
    <t>453</t>
  </si>
  <si>
    <t>906</t>
  </si>
  <si>
    <t>1703116,1703126,1703127,1703128,1703129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</si>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</sst>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4" fillId="2" borderId="0" xfId="0" applyFont="1" applyFill="1"/>
    <xf numFmtId="0" fontId="0" fillId="2" borderId="0" xfId="0" applyFill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177" fontId="0" fillId="2" borderId="0" xfId="0" applyNumberFormat="1" applyFill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/>
    </xf>
    <xf numFmtId="1" fontId="0" fillId="0" borderId="0" xfId="0" applyNumberForma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553085</xdr:colOff>
      <xdr:row>12</xdr:row>
      <xdr:rowOff>66040</xdr:rowOff>
    </xdr:from>
    <xdr:to>
      <xdr:col>3</xdr:col>
      <xdr:colOff>577215</xdr:colOff>
      <xdr:row>33</xdr:row>
      <xdr:rowOff>125730</xdr:rowOff>
    </xdr:to>
    <xdr:pic>
      <xdr:nvPicPr>
        <xdr:cNvPr id="2" name="图片 1" descr="21_AULBM09590_2Q7WC0R8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60880" y="2161540"/>
          <a:ext cx="3376930" cy="33934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9"/>
  <sheetViews>
    <sheetView zoomScale="70" zoomScaleNormal="70" workbookViewId="0">
      <selection activeCell="M26" sqref="M26"/>
    </sheetView>
  </sheetViews>
  <sheetFormatPr defaultColWidth="9" defaultRowHeight="14.5"/>
  <cols>
    <col min="1" max="1" width="12.3636363636364" customWidth="1"/>
    <col min="2" max="2" width="9.18181818181818" customWidth="1"/>
    <col min="3" max="3" width="16.4545454545455" customWidth="1"/>
    <col min="4" max="4" width="17.9090909090909" customWidth="1"/>
    <col min="5" max="5" width="16.9090909090909" customWidth="1"/>
    <col min="6" max="6" width="16.1818181818182" customWidth="1"/>
    <col min="7" max="7" width="12.9090909090909" customWidth="1"/>
    <col min="8" max="8" width="14.0909090909091" customWidth="1"/>
    <col min="9" max="13" width="9.18181818181818" customWidth="1"/>
    <col min="14" max="14" width="21.0909090909091" customWidth="1"/>
    <col min="15" max="15" width="15" customWidth="1"/>
    <col min="16" max="16" width="23.3636363636364" customWidth="1"/>
    <col min="17" max="17" width="29.0909090909091" customWidth="1"/>
    <col min="18" max="18" width="24.8181818181818" customWidth="1"/>
    <col min="19" max="19" width="30.5454545454545" customWidth="1"/>
    <col min="20" max="40" width="9.18181818181818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19">
      <c r="A3" s="9" t="s">
        <v>20</v>
      </c>
      <c r="B3" s="9" t="s">
        <v>21</v>
      </c>
      <c r="C3" s="9">
        <v>1703116</v>
      </c>
      <c r="D3" s="9" t="s">
        <v>22</v>
      </c>
      <c r="E3" s="10" t="s">
        <v>23</v>
      </c>
      <c r="F3" s="10" t="s">
        <v>24</v>
      </c>
      <c r="G3" s="10" t="s">
        <v>25</v>
      </c>
      <c r="H3" s="10">
        <v>1</v>
      </c>
      <c r="I3" s="10">
        <v>1</v>
      </c>
      <c r="J3" s="10">
        <v>2</v>
      </c>
      <c r="K3" s="9">
        <v>2</v>
      </c>
      <c r="L3" s="9">
        <v>1</v>
      </c>
      <c r="M3" s="9">
        <v>1</v>
      </c>
      <c r="N3" s="9">
        <v>7</v>
      </c>
      <c r="O3" s="9" t="s">
        <v>26</v>
      </c>
      <c r="P3" s="9">
        <v>295</v>
      </c>
      <c r="Q3" s="9">
        <v>2065</v>
      </c>
      <c r="R3" s="9">
        <v>0</v>
      </c>
      <c r="S3" s="9">
        <v>0</v>
      </c>
    </row>
    <row r="4" spans="1:19">
      <c r="A4" s="9" t="s">
        <v>20</v>
      </c>
      <c r="B4" s="9" t="s">
        <v>21</v>
      </c>
      <c r="C4" s="9">
        <v>1703129</v>
      </c>
      <c r="D4" s="9" t="s">
        <v>27</v>
      </c>
      <c r="E4" s="10" t="s">
        <v>28</v>
      </c>
      <c r="F4" s="10" t="s">
        <v>24</v>
      </c>
      <c r="G4" s="10" t="s">
        <v>25</v>
      </c>
      <c r="H4" s="10">
        <v>1</v>
      </c>
      <c r="I4" s="10">
        <v>1</v>
      </c>
      <c r="J4" s="10">
        <v>2</v>
      </c>
      <c r="K4" s="9">
        <v>2</v>
      </c>
      <c r="L4" s="9">
        <v>1</v>
      </c>
      <c r="M4" s="9">
        <v>1</v>
      </c>
      <c r="N4" s="9">
        <v>7</v>
      </c>
      <c r="O4" s="9" t="s">
        <v>27</v>
      </c>
      <c r="P4" s="9">
        <v>50</v>
      </c>
      <c r="Q4" s="9">
        <v>350</v>
      </c>
      <c r="R4" s="9">
        <v>0</v>
      </c>
      <c r="S4" s="9">
        <v>0</v>
      </c>
    </row>
    <row r="5" spans="1:19">
      <c r="A5" s="9" t="s">
        <v>20</v>
      </c>
      <c r="B5" s="9" t="s">
        <v>21</v>
      </c>
      <c r="C5" s="9">
        <v>1703128</v>
      </c>
      <c r="D5" s="9" t="s">
        <v>29</v>
      </c>
      <c r="E5" s="10" t="s">
        <v>28</v>
      </c>
      <c r="F5" s="10" t="s">
        <v>24</v>
      </c>
      <c r="G5" s="10" t="s">
        <v>25</v>
      </c>
      <c r="H5" s="10">
        <v>1</v>
      </c>
      <c r="I5" s="10">
        <v>1</v>
      </c>
      <c r="J5" s="10">
        <v>2</v>
      </c>
      <c r="K5" s="9">
        <v>2</v>
      </c>
      <c r="L5" s="9">
        <v>1</v>
      </c>
      <c r="M5" s="9">
        <v>1</v>
      </c>
      <c r="N5" s="9">
        <v>7</v>
      </c>
      <c r="O5" s="9" t="s">
        <v>29</v>
      </c>
      <c r="P5" s="9">
        <v>20</v>
      </c>
      <c r="Q5" s="9">
        <v>140</v>
      </c>
      <c r="R5" s="9">
        <v>0</v>
      </c>
      <c r="S5" s="9">
        <v>0</v>
      </c>
    </row>
    <row r="6" spans="1:19">
      <c r="A6" s="9" t="s">
        <v>20</v>
      </c>
      <c r="B6" s="9" t="s">
        <v>21</v>
      </c>
      <c r="C6" s="9">
        <v>1703127</v>
      </c>
      <c r="D6" s="9" t="s">
        <v>30</v>
      </c>
      <c r="E6" s="10" t="s">
        <v>28</v>
      </c>
      <c r="F6" s="10" t="s">
        <v>24</v>
      </c>
      <c r="G6" s="10" t="s">
        <v>25</v>
      </c>
      <c r="H6" s="10">
        <v>1</v>
      </c>
      <c r="I6" s="10">
        <v>1</v>
      </c>
      <c r="J6" s="10">
        <v>2</v>
      </c>
      <c r="K6" s="9">
        <v>2</v>
      </c>
      <c r="L6" s="9">
        <v>1</v>
      </c>
      <c r="M6" s="9">
        <v>1</v>
      </c>
      <c r="N6" s="9">
        <v>7</v>
      </c>
      <c r="O6" s="9" t="s">
        <v>30</v>
      </c>
      <c r="P6" s="9">
        <v>22</v>
      </c>
      <c r="Q6" s="9">
        <v>154</v>
      </c>
      <c r="R6" s="9">
        <v>0</v>
      </c>
      <c r="S6" s="9">
        <v>0</v>
      </c>
    </row>
    <row r="7" spans="1:19">
      <c r="A7" s="9" t="s">
        <v>20</v>
      </c>
      <c r="B7" s="9" t="s">
        <v>21</v>
      </c>
      <c r="C7" s="9">
        <v>1703126</v>
      </c>
      <c r="D7" s="9" t="s">
        <v>31</v>
      </c>
      <c r="E7" s="10" t="s">
        <v>28</v>
      </c>
      <c r="F7" s="10" t="s">
        <v>24</v>
      </c>
      <c r="G7" s="10" t="s">
        <v>25</v>
      </c>
      <c r="H7" s="10">
        <v>1</v>
      </c>
      <c r="I7" s="10">
        <v>1</v>
      </c>
      <c r="J7" s="10">
        <v>2</v>
      </c>
      <c r="K7" s="9">
        <v>2</v>
      </c>
      <c r="L7" s="9">
        <v>1</v>
      </c>
      <c r="M7" s="9">
        <v>1</v>
      </c>
      <c r="N7" s="9">
        <v>7</v>
      </c>
      <c r="O7" s="9" t="s">
        <v>31</v>
      </c>
      <c r="P7" s="9">
        <v>53</v>
      </c>
      <c r="Q7" s="9">
        <v>371</v>
      </c>
      <c r="R7" s="9">
        <v>0</v>
      </c>
      <c r="S7" s="9">
        <v>0</v>
      </c>
    </row>
    <row r="10" spans="1:40">
      <c r="A10" s="8" t="s">
        <v>32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</row>
    <row r="11" spans="1:40">
      <c r="A11" s="8" t="s">
        <v>1</v>
      </c>
      <c r="B11" s="8" t="s">
        <v>2</v>
      </c>
      <c r="C11" s="8" t="s">
        <v>3</v>
      </c>
      <c r="D11" s="8" t="s">
        <v>4</v>
      </c>
      <c r="E11" s="8" t="s">
        <v>5</v>
      </c>
      <c r="F11" s="8" t="s">
        <v>6</v>
      </c>
      <c r="G11" s="8" t="s">
        <v>7</v>
      </c>
      <c r="H11" s="8" t="s">
        <v>8</v>
      </c>
      <c r="I11" s="8" t="s">
        <v>9</v>
      </c>
      <c r="J11" s="8" t="s">
        <v>10</v>
      </c>
      <c r="K11" s="8" t="s">
        <v>11</v>
      </c>
      <c r="L11" s="8" t="s">
        <v>12</v>
      </c>
      <c r="M11" s="8" t="s">
        <v>13</v>
      </c>
      <c r="N11" s="8" t="s">
        <v>15</v>
      </c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</row>
    <row r="12" spans="1:14">
      <c r="A12" s="9" t="s">
        <v>20</v>
      </c>
      <c r="B12" s="9" t="s">
        <v>21</v>
      </c>
      <c r="C12" s="9">
        <v>1703116</v>
      </c>
      <c r="D12" s="9" t="s">
        <v>22</v>
      </c>
      <c r="E12" s="10" t="s">
        <v>23</v>
      </c>
      <c r="F12" s="10" t="s">
        <v>24</v>
      </c>
      <c r="G12" s="10" t="s">
        <v>25</v>
      </c>
      <c r="H12" s="10">
        <v>1</v>
      </c>
      <c r="I12" s="10">
        <v>295</v>
      </c>
      <c r="J12" s="10">
        <v>590</v>
      </c>
      <c r="K12" s="9">
        <v>590</v>
      </c>
      <c r="L12" s="9">
        <v>295</v>
      </c>
      <c r="M12" s="9">
        <v>295</v>
      </c>
      <c r="N12" s="9" t="s">
        <v>26</v>
      </c>
    </row>
    <row r="13" spans="1:14">
      <c r="A13" s="9" t="s">
        <v>20</v>
      </c>
      <c r="B13" s="9" t="s">
        <v>21</v>
      </c>
      <c r="C13" s="9">
        <v>1703129</v>
      </c>
      <c r="D13" s="9" t="s">
        <v>27</v>
      </c>
      <c r="E13" s="10" t="s">
        <v>28</v>
      </c>
      <c r="F13" s="10" t="s">
        <v>24</v>
      </c>
      <c r="G13" s="10" t="s">
        <v>25</v>
      </c>
      <c r="H13" s="10">
        <v>1</v>
      </c>
      <c r="I13" s="10">
        <v>50</v>
      </c>
      <c r="J13" s="10">
        <v>100</v>
      </c>
      <c r="K13" s="9">
        <v>100</v>
      </c>
      <c r="L13" s="9">
        <v>50</v>
      </c>
      <c r="M13" s="9">
        <v>50</v>
      </c>
      <c r="N13" s="9" t="s">
        <v>27</v>
      </c>
    </row>
    <row r="14" spans="1:14">
      <c r="A14" s="9" t="s">
        <v>20</v>
      </c>
      <c r="B14" s="9" t="s">
        <v>21</v>
      </c>
      <c r="C14" s="9">
        <v>1703128</v>
      </c>
      <c r="D14" s="9" t="s">
        <v>29</v>
      </c>
      <c r="E14" s="10" t="s">
        <v>28</v>
      </c>
      <c r="F14" s="10" t="s">
        <v>24</v>
      </c>
      <c r="G14" s="10" t="s">
        <v>25</v>
      </c>
      <c r="H14" s="10">
        <v>1</v>
      </c>
      <c r="I14" s="10">
        <v>20</v>
      </c>
      <c r="J14" s="10">
        <v>40</v>
      </c>
      <c r="K14" s="9">
        <v>40</v>
      </c>
      <c r="L14" s="9">
        <v>20</v>
      </c>
      <c r="M14" s="9">
        <v>20</v>
      </c>
      <c r="N14" s="9" t="s">
        <v>29</v>
      </c>
    </row>
    <row r="15" spans="1:14">
      <c r="A15" s="9" t="s">
        <v>20</v>
      </c>
      <c r="B15" s="9" t="s">
        <v>21</v>
      </c>
      <c r="C15" s="9">
        <v>1703127</v>
      </c>
      <c r="D15" s="9" t="s">
        <v>30</v>
      </c>
      <c r="E15" s="10" t="s">
        <v>28</v>
      </c>
      <c r="F15" s="10" t="s">
        <v>24</v>
      </c>
      <c r="G15" s="10" t="s">
        <v>25</v>
      </c>
      <c r="H15" s="10">
        <v>1</v>
      </c>
      <c r="I15" s="10">
        <v>22</v>
      </c>
      <c r="J15" s="10">
        <v>44</v>
      </c>
      <c r="K15" s="9">
        <v>44</v>
      </c>
      <c r="L15" s="9">
        <v>22</v>
      </c>
      <c r="M15" s="9">
        <v>22</v>
      </c>
      <c r="N15" s="9" t="s">
        <v>30</v>
      </c>
    </row>
    <row r="16" spans="1:14">
      <c r="A16" s="9" t="s">
        <v>20</v>
      </c>
      <c r="B16" s="9" t="s">
        <v>21</v>
      </c>
      <c r="C16" s="9">
        <v>1703126</v>
      </c>
      <c r="D16" s="9" t="s">
        <v>31</v>
      </c>
      <c r="E16" s="10" t="s">
        <v>28</v>
      </c>
      <c r="F16" s="10" t="s">
        <v>24</v>
      </c>
      <c r="G16" s="10" t="s">
        <v>25</v>
      </c>
      <c r="H16" s="10">
        <v>1</v>
      </c>
      <c r="I16" s="10">
        <v>53</v>
      </c>
      <c r="J16" s="10">
        <v>106</v>
      </c>
      <c r="K16" s="9">
        <v>106</v>
      </c>
      <c r="L16" s="9">
        <v>53</v>
      </c>
      <c r="M16" s="9">
        <v>53</v>
      </c>
      <c r="N16" s="9" t="s">
        <v>31</v>
      </c>
    </row>
    <row r="18" spans="7:14">
      <c r="G18" s="14" t="s">
        <v>33</v>
      </c>
      <c r="H18" s="15" t="s">
        <v>34</v>
      </c>
      <c r="I18" s="8" t="s">
        <v>9</v>
      </c>
      <c r="J18" s="8" t="s">
        <v>10</v>
      </c>
      <c r="K18" s="8" t="s">
        <v>11</v>
      </c>
      <c r="L18" s="8" t="s">
        <v>12</v>
      </c>
      <c r="M18" s="8" t="s">
        <v>13</v>
      </c>
      <c r="N18" s="16" t="s">
        <v>35</v>
      </c>
    </row>
    <row r="19" spans="7:14">
      <c r="G19" s="9" t="s">
        <v>20</v>
      </c>
      <c r="H19" s="10" t="s">
        <v>24</v>
      </c>
      <c r="I19" s="17">
        <f>SUM(I12:I18)</f>
        <v>440</v>
      </c>
      <c r="J19" s="17">
        <f t="shared" ref="J19:M19" si="0">SUM(J12:J18)</f>
        <v>880</v>
      </c>
      <c r="K19" s="17">
        <f t="shared" si="0"/>
        <v>880</v>
      </c>
      <c r="L19" s="17">
        <f t="shared" si="0"/>
        <v>440</v>
      </c>
      <c r="M19" s="17">
        <f t="shared" si="0"/>
        <v>440</v>
      </c>
      <c r="N19" s="17">
        <f>SUM(I19:M19)</f>
        <v>3080</v>
      </c>
    </row>
  </sheetData>
  <mergeCells count="2">
    <mergeCell ref="A1:R1"/>
    <mergeCell ref="A10:N10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6"/>
  <sheetViews>
    <sheetView topLeftCell="C1" workbookViewId="0">
      <selection activeCell="Q8" sqref="Q8"/>
    </sheetView>
  </sheetViews>
  <sheetFormatPr defaultColWidth="9" defaultRowHeight="14.5"/>
  <cols>
    <col min="1" max="1" width="10.8181818181818" customWidth="1"/>
    <col min="2" max="2" width="9.18181818181818" customWidth="1"/>
    <col min="3" max="3" width="14.4545454545455" customWidth="1"/>
    <col min="4" max="4" width="23.6363636363636" customWidth="1"/>
    <col min="5" max="5" width="22.6363636363636" customWidth="1"/>
    <col min="6" max="6" width="16.7272727272727" customWidth="1"/>
    <col min="7" max="7" width="13.6363636363636" customWidth="1"/>
    <col min="8" max="8" width="11.9090909090909" customWidth="1"/>
    <col min="9" max="13" width="9.18181818181818" customWidth="1"/>
    <col min="14" max="15" width="16.4545454545455" customWidth="1"/>
    <col min="16" max="16" width="12.1818181818182" customWidth="1"/>
    <col min="17" max="17" width="19.7272727272727" style="7" customWidth="1"/>
    <col min="18" max="18" width="19.7272727272727" customWidth="1"/>
    <col min="19" max="19" width="24.6363636363636" customWidth="1"/>
    <col min="20" max="20" width="23.8181818181818" customWidth="1"/>
    <col min="21" max="41" width="9.18181818181818" customWidth="1"/>
  </cols>
  <sheetData>
    <row r="1" spans="1:41">
      <c r="A1" s="8" t="s">
        <v>36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11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37</v>
      </c>
      <c r="B2" s="8" t="s">
        <v>38</v>
      </c>
      <c r="C2" s="8" t="s">
        <v>39</v>
      </c>
      <c r="D2" s="8" t="s">
        <v>4</v>
      </c>
      <c r="E2" s="8" t="s">
        <v>40</v>
      </c>
      <c r="F2" s="8" t="s">
        <v>41</v>
      </c>
      <c r="G2" s="8" t="s">
        <v>42</v>
      </c>
      <c r="H2" s="8" t="s">
        <v>43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44</v>
      </c>
      <c r="O2" s="8" t="s">
        <v>45</v>
      </c>
      <c r="P2" s="8" t="s">
        <v>46</v>
      </c>
      <c r="Q2" s="12" t="s">
        <v>47</v>
      </c>
      <c r="R2" s="8" t="s">
        <v>48</v>
      </c>
      <c r="S2" s="8" t="s">
        <v>49</v>
      </c>
      <c r="T2" s="8" t="s">
        <v>50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20">
      <c r="A3" s="9" t="s">
        <v>20</v>
      </c>
      <c r="B3" s="9" t="s">
        <v>21</v>
      </c>
      <c r="C3" s="9">
        <v>1703116</v>
      </c>
      <c r="D3" s="9" t="s">
        <v>22</v>
      </c>
      <c r="E3" s="10" t="s">
        <v>23</v>
      </c>
      <c r="F3" s="10" t="s">
        <v>24</v>
      </c>
      <c r="G3" s="10" t="s">
        <v>25</v>
      </c>
      <c r="H3" s="10">
        <v>1</v>
      </c>
      <c r="I3" s="10">
        <v>1</v>
      </c>
      <c r="J3" s="10">
        <v>2</v>
      </c>
      <c r="K3" s="9">
        <v>2</v>
      </c>
      <c r="L3" s="9">
        <v>1</v>
      </c>
      <c r="M3" s="9">
        <v>1</v>
      </c>
      <c r="N3" s="9">
        <v>7</v>
      </c>
      <c r="O3" s="9" t="s">
        <v>26</v>
      </c>
      <c r="P3" s="9">
        <v>295</v>
      </c>
      <c r="Q3" s="13">
        <f>P3*1.03</f>
        <v>303.85</v>
      </c>
      <c r="R3" s="9">
        <v>2065</v>
      </c>
      <c r="S3" s="9">
        <v>0</v>
      </c>
      <c r="T3" s="9">
        <v>0</v>
      </c>
    </row>
    <row r="4" spans="1:20">
      <c r="A4" s="9" t="s">
        <v>20</v>
      </c>
      <c r="B4" s="9" t="s">
        <v>21</v>
      </c>
      <c r="C4" s="9">
        <v>1703129</v>
      </c>
      <c r="D4" s="9" t="s">
        <v>27</v>
      </c>
      <c r="E4" s="10" t="s">
        <v>28</v>
      </c>
      <c r="F4" s="10" t="s">
        <v>24</v>
      </c>
      <c r="G4" s="10" t="s">
        <v>25</v>
      </c>
      <c r="H4" s="10">
        <v>1</v>
      </c>
      <c r="I4" s="10">
        <v>1</v>
      </c>
      <c r="J4" s="10">
        <v>2</v>
      </c>
      <c r="K4" s="9">
        <v>2</v>
      </c>
      <c r="L4" s="9">
        <v>1</v>
      </c>
      <c r="M4" s="9">
        <v>1</v>
      </c>
      <c r="N4" s="9">
        <v>7</v>
      </c>
      <c r="O4" s="9" t="s">
        <v>27</v>
      </c>
      <c r="P4" s="9">
        <v>50</v>
      </c>
      <c r="Q4" s="13">
        <f>P4*1.03</f>
        <v>51.5</v>
      </c>
      <c r="R4" s="9">
        <v>350</v>
      </c>
      <c r="S4" s="9">
        <v>0</v>
      </c>
      <c r="T4" s="9">
        <v>0</v>
      </c>
    </row>
    <row r="5" spans="1:20">
      <c r="A5" s="9" t="s">
        <v>20</v>
      </c>
      <c r="B5" s="9" t="s">
        <v>21</v>
      </c>
      <c r="C5" s="9">
        <v>1703128</v>
      </c>
      <c r="D5" s="9" t="s">
        <v>29</v>
      </c>
      <c r="E5" s="10" t="s">
        <v>28</v>
      </c>
      <c r="F5" s="10" t="s">
        <v>24</v>
      </c>
      <c r="G5" s="10" t="s">
        <v>25</v>
      </c>
      <c r="H5" s="10">
        <v>1</v>
      </c>
      <c r="I5" s="10">
        <v>1</v>
      </c>
      <c r="J5" s="10">
        <v>2</v>
      </c>
      <c r="K5" s="9">
        <v>2</v>
      </c>
      <c r="L5" s="9">
        <v>1</v>
      </c>
      <c r="M5" s="9">
        <v>1</v>
      </c>
      <c r="N5" s="9">
        <v>7</v>
      </c>
      <c r="O5" s="9" t="s">
        <v>29</v>
      </c>
      <c r="P5" s="9">
        <v>20</v>
      </c>
      <c r="Q5" s="13">
        <f>P5*1.03</f>
        <v>20.6</v>
      </c>
      <c r="R5" s="9">
        <v>140</v>
      </c>
      <c r="S5" s="9">
        <v>0</v>
      </c>
      <c r="T5" s="9">
        <v>0</v>
      </c>
    </row>
    <row r="6" spans="1:20">
      <c r="A6" s="9" t="s">
        <v>20</v>
      </c>
      <c r="B6" s="9" t="s">
        <v>21</v>
      </c>
      <c r="C6" s="9">
        <v>1703127</v>
      </c>
      <c r="D6" s="9" t="s">
        <v>30</v>
      </c>
      <c r="E6" s="10" t="s">
        <v>28</v>
      </c>
      <c r="F6" s="10" t="s">
        <v>24</v>
      </c>
      <c r="G6" s="10" t="s">
        <v>25</v>
      </c>
      <c r="H6" s="10">
        <v>1</v>
      </c>
      <c r="I6" s="10">
        <v>1</v>
      </c>
      <c r="J6" s="10">
        <v>2</v>
      </c>
      <c r="K6" s="9">
        <v>2</v>
      </c>
      <c r="L6" s="9">
        <v>1</v>
      </c>
      <c r="M6" s="9">
        <v>1</v>
      </c>
      <c r="N6" s="9">
        <v>7</v>
      </c>
      <c r="O6" s="9" t="s">
        <v>30</v>
      </c>
      <c r="P6" s="9">
        <v>22</v>
      </c>
      <c r="Q6" s="13">
        <f>P6*1.03</f>
        <v>22.66</v>
      </c>
      <c r="R6" s="9">
        <v>154</v>
      </c>
      <c r="S6" s="9">
        <v>0</v>
      </c>
      <c r="T6" s="9">
        <v>0</v>
      </c>
    </row>
    <row r="7" spans="1:20">
      <c r="A7" s="9" t="s">
        <v>20</v>
      </c>
      <c r="B7" s="9" t="s">
        <v>21</v>
      </c>
      <c r="C7" s="9">
        <v>1703126</v>
      </c>
      <c r="D7" s="9" t="s">
        <v>31</v>
      </c>
      <c r="E7" s="10" t="s">
        <v>28</v>
      </c>
      <c r="F7" s="10" t="s">
        <v>24</v>
      </c>
      <c r="G7" s="10" t="s">
        <v>25</v>
      </c>
      <c r="H7" s="10">
        <v>1</v>
      </c>
      <c r="I7" s="10">
        <v>1</v>
      </c>
      <c r="J7" s="10">
        <v>2</v>
      </c>
      <c r="K7" s="9">
        <v>2</v>
      </c>
      <c r="L7" s="9">
        <v>1</v>
      </c>
      <c r="M7" s="9">
        <v>1</v>
      </c>
      <c r="N7" s="9">
        <v>7</v>
      </c>
      <c r="O7" s="9" t="s">
        <v>31</v>
      </c>
      <c r="P7" s="9">
        <v>53</v>
      </c>
      <c r="Q7" s="13">
        <f>P7*1.03</f>
        <v>54.59</v>
      </c>
      <c r="R7" s="9">
        <v>371</v>
      </c>
      <c r="S7" s="9">
        <v>0</v>
      </c>
      <c r="T7" s="9">
        <v>0</v>
      </c>
    </row>
    <row r="8" s="6" customFormat="1" ht="26" spans="17:17">
      <c r="Q8" s="6" cm="1">
        <f t="array" ref="Q8">SUMPRODUCT(ROUND(Q3:Q7,0))</f>
        <v>455</v>
      </c>
    </row>
    <row r="10" spans="1:41">
      <c r="A10" s="8" t="s">
        <v>51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11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</row>
    <row r="11" spans="1:41">
      <c r="A11" s="8" t="s">
        <v>37</v>
      </c>
      <c r="B11" s="8" t="s">
        <v>38</v>
      </c>
      <c r="C11" s="8" t="s">
        <v>39</v>
      </c>
      <c r="D11" s="8" t="s">
        <v>4</v>
      </c>
      <c r="E11" s="8" t="s">
        <v>40</v>
      </c>
      <c r="F11" s="8" t="s">
        <v>41</v>
      </c>
      <c r="G11" s="8" t="s">
        <v>42</v>
      </c>
      <c r="H11" s="8" t="s">
        <v>43</v>
      </c>
      <c r="I11" s="8" t="s">
        <v>9</v>
      </c>
      <c r="J11" s="8" t="s">
        <v>10</v>
      </c>
      <c r="K11" s="8" t="s">
        <v>11</v>
      </c>
      <c r="L11" s="8" t="s">
        <v>12</v>
      </c>
      <c r="M11" s="8" t="s">
        <v>13</v>
      </c>
      <c r="N11" s="8" t="s">
        <v>45</v>
      </c>
      <c r="O11" s="8"/>
      <c r="P11" s="8"/>
      <c r="Q11" s="11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1:14">
      <c r="A12" s="9" t="s">
        <v>20</v>
      </c>
      <c r="B12" s="9" t="s">
        <v>21</v>
      </c>
      <c r="C12" s="9">
        <v>1703116</v>
      </c>
      <c r="D12" s="9" t="s">
        <v>22</v>
      </c>
      <c r="E12" s="10" t="s">
        <v>23</v>
      </c>
      <c r="F12" s="10" t="s">
        <v>24</v>
      </c>
      <c r="G12" s="10" t="s">
        <v>25</v>
      </c>
      <c r="H12" s="10">
        <v>1</v>
      </c>
      <c r="I12" s="10">
        <v>295</v>
      </c>
      <c r="J12" s="10">
        <v>590</v>
      </c>
      <c r="K12" s="9">
        <v>590</v>
      </c>
      <c r="L12" s="9">
        <v>295</v>
      </c>
      <c r="M12" s="9">
        <v>295</v>
      </c>
      <c r="N12" s="9" t="s">
        <v>26</v>
      </c>
    </row>
    <row r="13" spans="1:14">
      <c r="A13" s="9" t="s">
        <v>20</v>
      </c>
      <c r="B13" s="9" t="s">
        <v>21</v>
      </c>
      <c r="C13" s="9">
        <v>1703129</v>
      </c>
      <c r="D13" s="9" t="s">
        <v>27</v>
      </c>
      <c r="E13" s="10" t="s">
        <v>28</v>
      </c>
      <c r="F13" s="10" t="s">
        <v>24</v>
      </c>
      <c r="G13" s="10" t="s">
        <v>25</v>
      </c>
      <c r="H13" s="10">
        <v>1</v>
      </c>
      <c r="I13" s="10">
        <v>50</v>
      </c>
      <c r="J13" s="10">
        <v>100</v>
      </c>
      <c r="K13" s="9">
        <v>100</v>
      </c>
      <c r="L13" s="9">
        <v>50</v>
      </c>
      <c r="M13" s="9">
        <v>50</v>
      </c>
      <c r="N13" s="9" t="s">
        <v>27</v>
      </c>
    </row>
    <row r="14" spans="1:14">
      <c r="A14" s="9" t="s">
        <v>20</v>
      </c>
      <c r="B14" s="9" t="s">
        <v>21</v>
      </c>
      <c r="C14" s="9">
        <v>1703128</v>
      </c>
      <c r="D14" s="9" t="s">
        <v>29</v>
      </c>
      <c r="E14" s="10" t="s">
        <v>28</v>
      </c>
      <c r="F14" s="10" t="s">
        <v>24</v>
      </c>
      <c r="G14" s="10" t="s">
        <v>25</v>
      </c>
      <c r="H14" s="10">
        <v>1</v>
      </c>
      <c r="I14" s="10">
        <v>20</v>
      </c>
      <c r="J14" s="10">
        <v>40</v>
      </c>
      <c r="K14" s="9">
        <v>40</v>
      </c>
      <c r="L14" s="9">
        <v>20</v>
      </c>
      <c r="M14" s="9">
        <v>20</v>
      </c>
      <c r="N14" s="9" t="s">
        <v>29</v>
      </c>
    </row>
    <row r="15" spans="1:14">
      <c r="A15" s="9" t="s">
        <v>20</v>
      </c>
      <c r="B15" s="9" t="s">
        <v>21</v>
      </c>
      <c r="C15" s="9">
        <v>1703127</v>
      </c>
      <c r="D15" s="9" t="s">
        <v>30</v>
      </c>
      <c r="E15" s="10" t="s">
        <v>28</v>
      </c>
      <c r="F15" s="10" t="s">
        <v>24</v>
      </c>
      <c r="G15" s="10" t="s">
        <v>25</v>
      </c>
      <c r="H15" s="10">
        <v>1</v>
      </c>
      <c r="I15" s="10">
        <v>22</v>
      </c>
      <c r="J15" s="10">
        <v>44</v>
      </c>
      <c r="K15" s="9">
        <v>44</v>
      </c>
      <c r="L15" s="9">
        <v>22</v>
      </c>
      <c r="M15" s="9">
        <v>22</v>
      </c>
      <c r="N15" s="9" t="s">
        <v>30</v>
      </c>
    </row>
    <row r="16" spans="1:14">
      <c r="A16" s="9" t="s">
        <v>20</v>
      </c>
      <c r="B16" s="9" t="s">
        <v>21</v>
      </c>
      <c r="C16" s="9">
        <v>1703126</v>
      </c>
      <c r="D16" s="9" t="s">
        <v>31</v>
      </c>
      <c r="E16" s="10" t="s">
        <v>28</v>
      </c>
      <c r="F16" s="10" t="s">
        <v>24</v>
      </c>
      <c r="G16" s="10" t="s">
        <v>25</v>
      </c>
      <c r="H16" s="10">
        <v>1</v>
      </c>
      <c r="I16" s="10">
        <v>53</v>
      </c>
      <c r="J16" s="10">
        <v>106</v>
      </c>
      <c r="K16" s="9">
        <v>106</v>
      </c>
      <c r="L16" s="9">
        <v>53</v>
      </c>
      <c r="M16" s="9">
        <v>53</v>
      </c>
      <c r="N16" s="9" t="s">
        <v>31</v>
      </c>
    </row>
  </sheetData>
  <mergeCells count="2">
    <mergeCell ref="A1:S1"/>
    <mergeCell ref="A10:N10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tabSelected="1" workbookViewId="0">
      <selection activeCell="J3" sqref="J3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2" t="s">
        <v>52</v>
      </c>
      <c r="B1" s="2" t="s">
        <v>53</v>
      </c>
      <c r="C1" s="2" t="s">
        <v>54</v>
      </c>
      <c r="D1" s="2" t="s">
        <v>55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4">
        <v>0</v>
      </c>
      <c r="K1" s="2" t="s">
        <v>56</v>
      </c>
    </row>
    <row r="2" s="1" customFormat="1" ht="18" customHeight="1" spans="1:11">
      <c r="A2" s="2" t="s">
        <v>20</v>
      </c>
      <c r="B2" s="2" t="s">
        <v>24</v>
      </c>
      <c r="C2" s="2" t="s">
        <v>57</v>
      </c>
      <c r="D2" s="2" t="s">
        <v>58</v>
      </c>
      <c r="E2" s="2" t="s">
        <v>59</v>
      </c>
      <c r="F2" s="2" t="s">
        <v>60</v>
      </c>
      <c r="G2" s="2" t="s">
        <v>60</v>
      </c>
      <c r="H2" s="2" t="s">
        <v>59</v>
      </c>
      <c r="I2" s="2" t="s">
        <v>59</v>
      </c>
      <c r="J2" s="4">
        <v>3171</v>
      </c>
      <c r="K2" s="2" t="s">
        <v>61</v>
      </c>
    </row>
    <row r="3" s="1" customFormat="1" ht="16.5" customHeight="1" spans="4:26">
      <c r="D3" s="3" t="s">
        <v>62</v>
      </c>
      <c r="E3" s="4">
        <v>453</v>
      </c>
      <c r="F3" s="4">
        <v>906</v>
      </c>
      <c r="G3" s="4">
        <v>906</v>
      </c>
      <c r="H3" s="4">
        <v>453</v>
      </c>
      <c r="I3" s="4">
        <v>453</v>
      </c>
      <c r="J3" s="5">
        <v>3171</v>
      </c>
      <c r="L3" s="4"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0</v>
      </c>
      <c r="U3" s="4">
        <v>0</v>
      </c>
      <c r="V3" s="4">
        <v>0</v>
      </c>
      <c r="W3" s="4">
        <v>0</v>
      </c>
      <c r="X3" s="4">
        <v>0</v>
      </c>
      <c r="Y3" s="4">
        <v>0</v>
      </c>
      <c r="Z3" s="4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"/>
  <sheetViews>
    <sheetView workbookViewId="0">
      <selection activeCell="C1" sqref="C$1:C$1048576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8.5636363636364" style="1"/>
    <col min="4" max="4" width="12.4363636363636" style="1"/>
    <col min="5" max="5" width="11.2818181818182" style="1"/>
    <col min="6" max="6" width="11.5909090909091" style="1"/>
    <col min="7" max="7" width="11.1545454545455" style="1"/>
    <col min="8" max="8" width="11.2818181818182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.0272727272727" style="1"/>
    <col min="20" max="21" width="10.5636363636364" style="1"/>
    <col min="22" max="22" width="10.0272727272727" style="1"/>
    <col min="23" max="23" width="10.1272727272727" style="1"/>
    <col min="24" max="24" width="11.3090909090909" style="1"/>
    <col min="25" max="25" width="11" style="1"/>
    <col min="26" max="16383" width="8.72727272727273" style="1"/>
  </cols>
  <sheetData>
    <row r="1" s="1" customFormat="1" ht="18" customHeight="1" spans="1:10">
      <c r="A1" s="2" t="s">
        <v>52</v>
      </c>
      <c r="B1" s="2" t="s">
        <v>53</v>
      </c>
      <c r="C1" s="2" t="s">
        <v>55</v>
      </c>
      <c r="D1" s="2" t="s">
        <v>9</v>
      </c>
      <c r="E1" s="2" t="s">
        <v>10</v>
      </c>
      <c r="F1" s="2" t="s">
        <v>11</v>
      </c>
      <c r="G1" s="2" t="s">
        <v>12</v>
      </c>
      <c r="H1" s="2" t="s">
        <v>13</v>
      </c>
      <c r="I1" s="4">
        <v>0</v>
      </c>
      <c r="J1" s="2" t="s">
        <v>56</v>
      </c>
    </row>
    <row r="2" s="1" customFormat="1" ht="18" customHeight="1" spans="1:10">
      <c r="A2" s="2" t="s">
        <v>20</v>
      </c>
      <c r="B2" s="2" t="s">
        <v>24</v>
      </c>
      <c r="C2" s="2" t="s">
        <v>58</v>
      </c>
      <c r="D2" s="2" t="s">
        <v>59</v>
      </c>
      <c r="E2" s="2" t="s">
        <v>60</v>
      </c>
      <c r="F2" s="2" t="s">
        <v>60</v>
      </c>
      <c r="G2" s="2" t="s">
        <v>59</v>
      </c>
      <c r="H2" s="2" t="s">
        <v>59</v>
      </c>
      <c r="I2" s="4">
        <v>3171</v>
      </c>
      <c r="J2" s="2" t="s">
        <v>61</v>
      </c>
    </row>
    <row r="3" s="1" customFormat="1" ht="16.5" customHeight="1" spans="3:25">
      <c r="C3" s="3" t="s">
        <v>62</v>
      </c>
      <c r="D3" s="4">
        <v>453</v>
      </c>
      <c r="E3" s="4">
        <v>906</v>
      </c>
      <c r="F3" s="4">
        <v>906</v>
      </c>
      <c r="G3" s="4">
        <v>453</v>
      </c>
      <c r="H3" s="4">
        <v>453</v>
      </c>
      <c r="I3" s="5">
        <v>3171</v>
      </c>
      <c r="K3" s="4">
        <v>0</v>
      </c>
      <c r="L3" s="4"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0</v>
      </c>
      <c r="U3" s="4">
        <v>0</v>
      </c>
      <c r="V3" s="4">
        <v>0</v>
      </c>
      <c r="W3" s="4">
        <v>0</v>
      </c>
      <c r="X3" s="4">
        <v>0</v>
      </c>
      <c r="Y3" s="4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"/>
  <sheetViews>
    <sheetView workbookViewId="0">
      <selection activeCell="G21" sqref="G21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8.5636363636364" style="1"/>
    <col min="4" max="4" width="12.4363636363636" style="1"/>
    <col min="5" max="5" width="11.2818181818182" style="1"/>
    <col min="6" max="6" width="11.5909090909091" style="1"/>
    <col min="7" max="7" width="11.1545454545455" style="1"/>
    <col min="8" max="8" width="11.2818181818182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.0272727272727" style="1"/>
    <col min="20" max="21" width="10.5636363636364" style="1"/>
    <col min="22" max="22" width="10.0272727272727" style="1"/>
    <col min="23" max="23" width="10.1272727272727" style="1"/>
    <col min="24" max="24" width="11.3090909090909" style="1"/>
    <col min="25" max="25" width="11" style="1"/>
    <col min="26" max="16383" width="8.72727272727273" style="1"/>
  </cols>
  <sheetData>
    <row r="1" s="1" customFormat="1" ht="18" customHeight="1" spans="1:10">
      <c r="A1" s="2" t="s">
        <v>52</v>
      </c>
      <c r="B1" s="2" t="s">
        <v>53</v>
      </c>
      <c r="C1" s="2" t="s">
        <v>55</v>
      </c>
      <c r="D1" s="2" t="s">
        <v>9</v>
      </c>
      <c r="E1" s="2" t="s">
        <v>10</v>
      </c>
      <c r="F1" s="2" t="s">
        <v>11</v>
      </c>
      <c r="G1" s="2" t="s">
        <v>12</v>
      </c>
      <c r="H1" s="2" t="s">
        <v>13</v>
      </c>
      <c r="I1" s="4">
        <v>0</v>
      </c>
      <c r="J1" s="2" t="s">
        <v>56</v>
      </c>
    </row>
    <row r="2" s="1" customFormat="1" ht="18" customHeight="1" spans="1:10">
      <c r="A2" s="2" t="s">
        <v>20</v>
      </c>
      <c r="B2" s="2" t="s">
        <v>24</v>
      </c>
      <c r="C2" s="2" t="s">
        <v>58</v>
      </c>
      <c r="D2" s="2" t="s">
        <v>59</v>
      </c>
      <c r="E2" s="2" t="s">
        <v>60</v>
      </c>
      <c r="F2" s="2" t="s">
        <v>60</v>
      </c>
      <c r="G2" s="2" t="s">
        <v>59</v>
      </c>
      <c r="H2" s="2" t="s">
        <v>59</v>
      </c>
      <c r="I2" s="4">
        <v>3171</v>
      </c>
      <c r="J2" s="2" t="s">
        <v>61</v>
      </c>
    </row>
    <row r="3" s="1" customFormat="1" ht="16.5" customHeight="1" spans="3:25">
      <c r="C3" s="3" t="s">
        <v>62</v>
      </c>
      <c r="D3" s="4">
        <v>453</v>
      </c>
      <c r="E3" s="4">
        <v>906</v>
      </c>
      <c r="F3" s="4">
        <v>906</v>
      </c>
      <c r="G3" s="4">
        <v>453</v>
      </c>
      <c r="H3" s="4">
        <v>453</v>
      </c>
      <c r="I3" s="5">
        <v>3171</v>
      </c>
      <c r="K3" s="4">
        <v>0</v>
      </c>
      <c r="L3" s="4"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0</v>
      </c>
      <c r="U3" s="4">
        <v>0</v>
      </c>
      <c r="V3" s="4">
        <v>0</v>
      </c>
      <c r="W3" s="4">
        <v>0</v>
      </c>
      <c r="X3" s="4">
        <v>0</v>
      </c>
      <c r="Y3" s="4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Summary Table-English Format</vt:lpstr>
      <vt:lpstr>价格牌数量9.24</vt:lpstr>
      <vt:lpstr>条码标数量9.24</vt:lpstr>
      <vt:lpstr>主标数量9.24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2025-09-24T03:22:00Z</dcterms:created>
  <dcterms:modified xsi:type="dcterms:W3CDTF">2025-09-24T07:27:17Z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899C1C9B88A54F5883C4118E64F692BC_12</vt:lpwstr>
  </property>
  <property fmtid="{D5CDD505-2E9C-101B-9397-08002B2CF9AE}" pid="3" name="KSOProductBuildVer">
    <vt:lpwstr>2052-12.1.0.23125</vt:lpwstr>
  </property>
</Properties>
</file>